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10" documentId="120_S{2AC9BD13-BADA-5192-A53E-5A8FF88502F6}" xr6:coauthVersionLast="47" xr6:coauthVersionMax="47" xr10:uidLastSave="{0331F4FE-BC7A-436C-AF7E-88D127BDFFA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<sst xmlns="http://schemas.openxmlformats.org/spreadsheetml/2006/main" count="180294" uniqueCount="39132">
  <si>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</si>
  <si>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</si>
  <si>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</si>
  <si>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</si>
  <si>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</si>
  <si>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</si>
  <si>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</si>
  <si>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</si>
  <si>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</si>
  <si>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</si>
  <si>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</si>
  <si>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</si>
  <si>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</si>
  <si>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</si>
  <si>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</si>
  <si>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</si>
  <si>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</si>
  <si>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</si>
  <si>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</si>
  <si>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</si>
  <si>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</si>
  <si>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</si>
  <si>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</si>
  <si>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</si>
  <si>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</si>
  <si>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</si>
  <si>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</si>
  <si>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</si>
  <si>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</si>
  <si>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</si>
  <si>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</si>
  <si>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</si>
  <si>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</si>
  <si>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</si>
  <si>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</si>
  <si>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</si>
  <si>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</si>
  <si>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</si>
  <si>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</si>
  <si>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</si>
  <si>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</si>
  <si>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</si>
  <si>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</si>
  <si>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</si>
  <si>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</si>
  <si>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</si>
  <si>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</si>
  <si>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</si>
  <si>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</si>
  <si>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</si>
  <si>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</si>
  <si>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</si>
  <si>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</si>
  <si>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</si>
  <si>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</si>
  <si>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</si>
  <si>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</si>
  <si>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</si>
  <si>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</si>
  <si>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</si>
  <si>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</si>
  <si>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</si>
  <si>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</si>
  <si>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</si>
  <si>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</si>
  <si>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</si>
  <si>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</si>
  <si>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</si>
  <si>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</si>
  <si>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</si>
  <si>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</si>
  <si>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</si>
  <si>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</si>
  <si>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</si>
  <si>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</si>
  <si>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</si>
  <si>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</si>
  <si>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</si>
  <si>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</si>
  <si>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</si>
  <si>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</si>
  <si>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</si>
  <si>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</si>
  <si>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</si>
  <si>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</si>
  <si>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</si>
  <si>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</si>
  <si>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</si>
  <si>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</si>
  <si>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</si>
  <si>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</si>
  <si>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</si>
  <si>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</si>
  <si>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</si>
  <si>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</si>
  <si>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</si>
  <si>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</si>
  <si>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</si>
  <si>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</si>
  <si>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</si>
  <si>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</si>
  <si>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</si>
  <si>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</si>
  <si>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</si>
  <si>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</si>
  <si>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</si>
  <si>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</si>
  <si>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</si>
  <si>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</si>
  <si>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</si>
  <si>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</si>
  <si>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</si>
  <si>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</si>
  <si>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</si>
  <si>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</si>
  <si>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</si>
  <si>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</si>
  <si>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</si>
  <si>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</si>
  <si>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</si>
  <si>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</si>
  <si>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</si>
  <si>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</si>
  <si>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</si>
  <si>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</si>
  <si>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</si>
  <si>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</si>
  <si>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</si>
  <si>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</si>
  <si>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</si>
  <si>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</si>
  <si>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</si>
  <si>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</si>
  <si>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</si>
  <si>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</si>
  <si>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</si>
  <si>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</si>
  <si>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</si>
  <si>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</si>
  <si>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</si>
  <si>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</si>
  <si>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</si>
  <si>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</si>
  <si>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</si>
  <si>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</si>
  <si>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</si>
  <si>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</si>
  <si>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</si>
  <si>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</si>
  <si>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</si>
  <si>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</si>
  <si>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</si>
  <si>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</si>
  <si>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</si>
  <si>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</si>
  <si>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</si>
  <si>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</si>
  <si>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</si>
  <si>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</si>
  <si>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</si>
  <si>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</si>
  <si>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</si>
  <si>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</si>
  <si>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</si>
  <si>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</si>
  <si>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</si>
  <si>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</si>
  <si>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</si>
  <si>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</si>
  <si>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</si>
  <si>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</si>
  <si>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</si>
  <si>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</si>
  <si>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</si>
  <si>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</si>
  <si>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</si>
  <si>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</si>
  <si>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</si>
  <si>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</si>
  <si>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</si>
  <si>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</si>
  <si>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</si>
  <si>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</si>
  <si>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</si>
  <si>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</si>
  <si>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</si>
  <si>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</si>
  <si>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</si>
  <si>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</si>
  <si>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</si>
  <si>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</si>
  <si>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</si>
  <si>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</si>
  <si>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</si>
  <si>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</si>
  <si>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</si>
  <si>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</si>
  <si>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</si>
  <si>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</si>
  <si>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</si>
  <si>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</si>
  <si>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</si>
  <si>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</si>
  <si>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</si>
  <si>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</si>
  <si>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</si>
  <si>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</si>
  <si>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</si>
  <si>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</si>
  <si>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</si>
  <si>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</si>
  <si>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</si>
  <si>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</si>
  <si>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</si>
  <si>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</si>
  <si>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</si>
  <si>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</si>
  <si>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</si>
  <si>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</si>
  <si>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</si>
  <si>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</si>
  <si>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</si>
  <si>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</si>
  <si>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</si>
  <si>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</si>
  <si>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</si>
  <si>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</si>
  <si>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</si>
  <si>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</si>
  <si>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</si>
  <si>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</si>
  <si>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</si>
  <si>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</si>
  <si>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</si>
  <si>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</si>
  <si>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</si>
  <si>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</si>
  <si>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</si>
  <si>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</si>
  <si>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</si>
  <si>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</si>
  <si>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</si>
  <si>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</si>
  <si>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</si>
  <si>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</si>
  <si>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</si>
  <si>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</si>
  <si>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</si>
  <si>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</si>
  <si>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</si>
  <si>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</si>
  <si>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</si>
  <si>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</si>
  <si>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</si>
  <si>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</si>
  <si>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</si>
  <si>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</si>
  <si>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</si>
  <si>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</si>
  <si>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</si>
  <si>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</si>
  <si>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</si>
  <si>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</si>
  <si>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</si>
  <si>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</si>
  <si>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</si>
  <si>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</si>
  <si>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</si>
  <si>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</si>
  <si>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</si>
  <si>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</si>
  <si>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</si>
  <si>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</si>
  <si>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</si>
  <si>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</si>
  <si>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</si>
  <si>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</si>
  <si>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</si>
  <si>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</si>
  <si>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</si>
  <si>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</si>
  <si>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</si>
  <si>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</si>
  <si>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</si>
  <si>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</si>
  <si>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</si>
  <si>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</si>
  <si>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</si>
  <si>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</si>
  <si>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</si>
  <si>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</si>
  <si>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</si>
  <si>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</si>
  <si>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</si>
  <si>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</si>
  <si>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</si>
  <si>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</si>
  <si>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</si>
  <si>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</si>
  <si>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</si>
  <si>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</si>
  <si>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</si>
  <si>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</si>
  <si>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</si>
  <si>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</si>
  <si>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</si>
  <si>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</si>
  <si>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</si>
  <si>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</si>
  <si>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</si>
  <si>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</si>
  <si>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</si>
  <si>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</si>
  <si>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</si>
  <si>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</si>
  <si>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</si>
  <si>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</si>
  <si>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</si>
  <si>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</si>
  <si>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</si>
  <si>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</si>
  <si>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</si>
  <si>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</si>
  <si>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</si>
  <si>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</si>
  <si>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</si>
  <si>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</si>
  <si>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</si>
  <si>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</si>
  <si>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</si>
  <si>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</si>
  <si>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</si>
  <si>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</si>
  <si>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</si>
  <si>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</si>
  <si>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</si>
  <si>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</si>
  <si>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</si>
  <si>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</si>
  <si>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</si>
  <si>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</si>
  <si>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</si>
  <si>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</si>
  <si>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</si>
  <si>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</si>
  <si>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</si>
  <si>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</si>
  <si>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</si>
  <si>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</si>
  <si>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</si>
  <si>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</si>
  <si>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</si>
  <si>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</si>
  <si>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</si>
  <si>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</si>
  <si>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</si>
  <si>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</si>
  <si>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</si>
  <si>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</si>
  <si>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</si>
  <si>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</si>
  <si>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</si>
  <si>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</si>
  <si>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</si>
  <si>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</si>
  <si>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</si>
  <si>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</si>
  <si>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</si>
  <si>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</si>
  <si>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</si>
  <si>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</si>
  <si>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</si>
  <si>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</si>
  <si>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</si>
  <si>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</si>
  <si>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</si>
  <si>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</si>
  <si>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</si>
  <si>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</si>
  <si>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</si>
  <si>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</si>
  <si>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</si>
  <si>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</si>
  <si>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</si>
  <si>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</si>
  <si>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</si>
  <si>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</si>
  <si>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</si>
  <si>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</si>
  <si>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</si>
  <si>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</si>
  <si>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</si>
  <si>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</si>
  <si>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</si>
  <si>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</si>
  <si>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</si>
  <si>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</si>
  <si>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</si>
  <si>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</si>
  <si>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</si>
  <si>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</si>
  <si>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</si>
  <si>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</si>
  <si>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</si>
  <si>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</si>
  <si>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</si>
  <si>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</si>
  <si>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</si>
  <si>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</si>
  <si>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</si>
  <si>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</si>
  <si>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</si>
  <si>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</si>
  <si>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</si>
  <si>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</si>
  <si>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</si>
  <si>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</si>
  <si>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</si>
  <si>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</si>
  <si>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</si>
  <si>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</si>
  <si>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</si>
  <si>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</si>
  <si>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</si>
  <si>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</si>
  <si>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</si>
  <si>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</si>
  <si>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</si>
  <si>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</si>
  <si>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</si>
  <si>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</si>
  <si>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</si>
  <si>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</si>
  <si>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</si>
  <si>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</si>
  <si>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</si>
  <si>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</si>
  <si>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</si>
  <si>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</si>
  <si>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</si>
  <si>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</si>
  <si>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</si>
  <si>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</si>
  <si>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</si>
  <si>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</si>
  <si>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</si>
  <si>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</si>
  <si>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</si>
  <si>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</si>
  <si>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</si>
  <si>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</si>
  <si>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</si>
  <si>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</si>
  <si>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</si>
  <si>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</si>
  <si>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</si>
  <si>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</si>
  <si>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</si>
  <si>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</si>
  <si>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</si>
  <si>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</si>
  <si>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</si>
  <si>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</si>
  <si>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</si>
  <si>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</si>
  <si>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</si>
  <si>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</si>
  <si>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</si>
  <si>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</si>
  <si>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</si>
  <si>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</si>
  <si>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</si>
  <si>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</si>
  <si>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</si>
  <si>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</si>
  <si>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</si>
  <si>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</si>
  <si>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</si>
  <si>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</si>
  <si>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</si>
  <si>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</si>
  <si>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</si>
  <si>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</si>
  <si>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</si>
  <si>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</si>
  <si>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</si>
  <si>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</si>
  <si>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</si>
  <si>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</si>
  <si>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</si>
  <si>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</si>
  <si>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</si>
  <si>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</si>
  <si>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</si>
  <si>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</si>
  <si>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</si>
  <si>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</si>
  <si>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</si>
  <si>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</si>
  <si>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</si>
  <si>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</si>
  <si>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</si>
  <si>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</si>
  <si>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</si>
  <si>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</si>
  <si>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</si>
  <si>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</si>
  <si>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</si>
  <si>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</si>
  <si>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</si>
  <si>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</si>
  <si>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</si>
  <si>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</si>
  <si>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</si>
  <si>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</si>
  <si>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</si>
  <si>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</si>
  <si>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</si>
  <si>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</si>
  <si>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</si>
  <si>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</si>
  <si>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</si>
  <si>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</si>
  <si>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</si>
  <si>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</si>
  <si>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</si>
  <si>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</si>
  <si>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</si>
  <si>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</si>
  <si>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</si>
  <si>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</si>
  <si>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</si>
  <si>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</si>
  <si>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</si>
  <si>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</si>
  <si>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</si>
  <si>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</si>
  <si>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</si>
  <si>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</si>
  <si>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</si>
  <si>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</si>
  <si>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</si>
  <si>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</si>
  <si>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</si>
  <si>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</si>
  <si>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</si>
  <si>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</si>
  <si>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</si>
  <si>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</si>
  <si>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</si>
  <si>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</si>
  <si>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</si>
  <si>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</si>
  <si>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</si>
  <si>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</si>
  <si>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</si>
  <si>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</si>
  <si>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</si>
  <si>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</si>
  <si>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</si>
  <si>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</si>
  <si>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</si>
  <si>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</si>
  <si>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</si>
  <si>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</si>
  <si>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</si>
  <si>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</si>
  <si>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</si>
  <si>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</si>
  <si>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</si>
  <si>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</si>
  <si>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</si>
  <si>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</si>
  <si>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</si>
  <si>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</si>
  <si>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</si>
  <si>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</si>
  <si>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</si>
  <si>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</si>
  <si>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</si>
  <si>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</si>
  <si>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</si>
  <si>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</si>
  <si>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</si>
  <si>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</si>
  <si>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</si>
  <si>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</si>
  <si>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</si>
  <si>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</si>
  <si>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</si>
  <si>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</si>
  <si>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</si>
  <si>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</si>
  <si>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</si>
  <si>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</si>
  <si>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</si>
  <si>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</si>
  <si>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</si>
  <si>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</si>
  <si>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</si>
  <si>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</si>
  <si>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</si>
  <si>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</si>
  <si>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</si>
  <si>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</si>
  <si>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</si>
  <si>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</si>
  <si>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</si>
  <si>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</si>
  <si>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</si>
  <si>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</si>
  <si>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</si>
  <si>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</si>
  <si>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</si>
  <si>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</si>
  <si>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</si>
  <si>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</si>
  <si>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</si>
  <si>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</si>
  <si>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</si>
  <si>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</si>
  <si>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</si>
  <si>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</si>
  <si>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</si>
  <si>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</si>
  <si>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</si>
  <si>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</si>
  <si>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</si>
  <si>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</si>
  <si>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</si>
  <si>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</si>
  <si>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</si>
  <si>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</si>
  <si>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</si>
  <si>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</si>
  <si>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</si>
  <si>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</si>
  <si>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</si>
  <si>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</si>
  <si>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</si>
  <si>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</si>
  <si>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</si>
  <si>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</si>
  <si>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</si>
  <si>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</si>
  <si>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</si>
  <si>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</si>
  <si>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</si>
  <si>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</si>
  <si>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</si>
  <si>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</si>
  <si>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</si>
  <si>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</si>
  <si>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</si>
  <si>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</si>
  <si>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</si>
  <si>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</si>
  <si>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</si>
  <si>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</si>
  <si>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</si>
  <si>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</si>
  <si>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</si>
  <si>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</si>
  <si>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</si>
  <si>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</si>
  <si>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</si>
  <si>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</si>
  <si>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</si>
  <si>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</si>
  <si>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</si>
  <si>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</si>
  <si>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</si>
  <si>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</si>
  <si>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</si>
  <si>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</si>
  <si>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</si>
  <si>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</si>
  <si>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</si>
  <si>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</si>
  <si>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</si>
  <si>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</si>
  <si>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</si>
  <si>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</si>
  <si>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</si>
  <si>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</si>
  <si>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</si>
  <si>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</si>
  <si>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</si>
  <si>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</si>
  <si>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</si>
  <si>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</si>
  <si>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</si>
  <si>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</si>
  <si>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</si>
  <si>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</si>
  <si>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</si>
  <si>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</si>
  <si>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</si>
  <si>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</si>
  <si>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</si>
  <si>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</si>
  <si>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</si>
  <si>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</si>
  <si>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</si>
  <si>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</si>
  <si>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</si>
  <si>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</si>
  <si>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</si>
  <si>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</si>
  <si>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</si>
  <si>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</si>
  <si>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</si>
  <si>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</si>
  <si>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</si>
  <si>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</si>
  <si>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</si>
  <si>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</si>
  <si>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</si>
  <si>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</si>
  <si>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</si>
  <si>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</si>
  <si>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</si>
  <si>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</si>
  <si>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</si>
  <si>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</si>
  <si>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</si>
  <si>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</si>
  <si>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</si>
  <si>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</si>
  <si>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</si>
  <si>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</si>
  <si>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</si>
  <si>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</si>
  <si>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</si>
  <si>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</si>
  <si>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</si>
  <si>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</si>
  <si>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</si>
  <si>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</si>
  <si>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</si>
  <si>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</si>
  <si>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</si>
  <si>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</si>
  <si>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</si>
  <si>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</si>
  <si>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</si>
  <si>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</si>
  <si>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</si>
  <si>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</si>
  <si>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</si>
  <si>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</si>
  <si>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</si>
  <si>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</si>
  <si>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</si>
  <si>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</si>
  <si>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</si>
  <si>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</si>
  <si>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</si>
  <si>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</si>
  <si>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</si>
  <si>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</si>
  <si>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</si>
  <si>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</si>
  <si>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</si>
  <si>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</si>
  <si>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</si>
  <si>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</si>
  <si>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</si>
  <si>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</si>
  <si>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</si>
  <si>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</si>
  <si>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</si>
  <si>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</si>
  <si>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</si>
  <si>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</si>
  <si>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</si>
  <si>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</si>
  <si>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</si>
  <si>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</si>
  <si>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</si>
  <si>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</si>
  <si>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</si>
  <si>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</si>
  <si>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</si>
  <si>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</si>
  <si>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</si>
  <si>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</si>
  <si>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</si>
  <si>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</si>
  <si>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</si>
  <si>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</si>
  <si>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</si>
  <si>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</si>
  <si>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</si>
  <si>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</si>
  <si>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</si>
  <si>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</si>
  <si>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</si>
  <si>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</si>
  <si>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</si>
  <si>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</si>
  <si>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</si>
  <si>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</si>
  <si>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</si>
  <si>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</si>
  <si>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</si>
  <si>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</si>
  <si>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</si>
  <si>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</si>
  <si>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</si>
  <si>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</si>
  <si>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</si>
  <si>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</si>
  <si>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</si>
  <si>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</si>
  <si>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</si>
  <si>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</si>
  <si>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</si>
  <si>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</si>
  <si>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</si>
  <si>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</si>
  <si>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</si>
  <si>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</si>
  <si>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</si>
  <si>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</si>
  <si>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</si>
  <si>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</si>
  <si>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</si>
  <si>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</si>
  <si>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</si>
  <si>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</si>
  <si>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</si>
  <si>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</si>
  <si>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</si>
  <si>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</si>
  <si>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</si>
  <si>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</si>
  <si>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</si>
  <si>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</si>
  <si>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</si>
  <si>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</si>
  <si>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</si>
  <si>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</si>
  <si>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</si>
  <si>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</si>
  <si>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</si>
  <si>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</si>
  <si>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</si>
  <si>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</si>
  <si>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</si>
  <si>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</si>
  <si>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</si>
  <si>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</si>
  <si>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</si>
  <si>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</si>
  <si>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</si>
  <si>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</si>
  <si>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</si>
  <si>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</si>
  <si>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</si>
  <si>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</si>
  <si>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</si>
  <si>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</si>
  <si>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</si>
  <si>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</si>
  <si>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</si>
  <si>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</si>
  <si>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</si>
  <si>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</si>
  <si>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</si>
  <si>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</si>
  <si>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</si>
  <si>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</si>
  <si>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</si>
  <si>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</si>
  <si>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</si>
  <si>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</si>
  <si>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</si>
  <si>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</si>
  <si>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</si>
  <si>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</si>
  <si>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</si>
  <si>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</si>
  <si>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</si>
  <si>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</si>
  <si>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</si>
  <si>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</si>
  <si>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</si>
  <si>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</si>
  <si>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</si>
  <si>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</si>
  <si>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</si>
  <si>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</si>
  <si>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</si>
  <si>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</si>
  <si>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</si>
  <si>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</si>
  <si>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</si>
  <si>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</si>
  <si>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</si>
  <si>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</si>
  <si>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</si>
  <si>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</si>
  <si>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</si>
  <si>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</si>
  <si>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</si>
  <si>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</si>
  <si>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</si>
  <si>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</si>
  <si>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</si>
  <si>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</si>
  <si>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</si>
  <si>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</si>
  <si>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</si>
  <si>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</si>
  <si>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</si>
  <si>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</si>
  <si>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</si>
  <si>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</si>
  <si>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</si>
  <si>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</si>
  <si>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</si>
  <si>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</si>
  <si>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</si>
  <si>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</si>
  <si>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</si>
  <si>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</si>
  <si>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</si>
  <si>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</si>
  <si>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</si>
  <si>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</si>
  <si>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</si>
  <si>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</si>
  <si>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</si>
  <si>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</si>
  <si>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</si>
  <si>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</si>
  <si>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</si>
  <si>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</si>
  <si>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</si>
  <si>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</si>
  <si>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</si>
  <si>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</si>
  <si>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</si>
  <si>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</si>
  <si>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</si>
  <si>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</si>
  <si>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</si>
  <si>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</si>
  <si>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</si>
  <si>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</si>
  <si>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</si>
  <si>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</si>
  <si>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</si>
  <si>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</si>
  <si>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</si>
  <si>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</si>
  <si>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</si>
  <si>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</si>
  <si>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</si>
  <si>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</si>
  <si>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</si>
  <si>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</si>
  <si>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</si>
  <si>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</si>
  <si>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</si>
  <si>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</si>
  <si>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</si>
  <si>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</si>
  <si>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</si>
  <si>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</si>
  <si>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</si>
  <si>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</si>
  <si>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</si>
  <si>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</si>
  <si>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</si>
  <si>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</si>
  <si>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</si>
  <si>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</si>
  <si>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</si>
  <si>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</si>
  <si>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</si>
  <si>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</si>
  <si>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</si>
  <si>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</si>
  <si>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</si>
  <si>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</si>
  <si>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</si>
  <si>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</si>
  <si>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</si>
  <si>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</si>
  <si>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</si>
  <si>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</si>
  <si>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</si>
  <si>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</si>
  <si>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</si>
  <si>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</si>
  <si>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</si>
  <si>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</si>
  <si>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</si>
  <si>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</si>
  <si>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</si>
  <si>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</si>
  <si>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</si>
  <si>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</si>
  <si>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</si>
  <si>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</si>
  <si>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</si>
  <si>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</si>
  <si>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</si>
  <si>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</si>
  <si>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</si>
  <si>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</si>
  <si>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</si>
  <si>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</si>
  <si>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</si>
  <si>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</si>
  <si>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</si>
  <si>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</si>
  <si>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</si>
  <si>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</si>
  <si>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</si>
  <si>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</si>
  <si>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</si>
  <si>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</si>
  <si>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</si>
  <si>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</si>
  <si>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</si>
  <si>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</si>
  <si>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</si>
  <si>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</si>
  <si>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</si>
  <si>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</si>
  <si>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</si>
  <si>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</si>
  <si>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</si>
  <si>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</si>
  <si>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</si>
  <si>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</si>
  <si>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</si>
  <si>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</si>
  <si>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</si>
  <si>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</si>
  <si>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</si>
  <si>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</si>
  <si>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</si>
  <si>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</si>
  <si>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</si>
  <si>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</si>
  <si>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</si>
  <si>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</si>
  <si>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</si>
  <si>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</si>
  <si>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</si>
  <si>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</si>
  <si>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</si>
  <si>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</si>
  <si>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</si>
  <si>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</si>
  <si>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</si>
  <si>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</si>
  <si>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</si>
  <si>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</si>
  <si>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</si>
  <si>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</si>
  <si>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</si>
  <si>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</si>
  <si>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</si>
  <si>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</si>
  <si>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</si>
  <si>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</si>
  <si>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</si>
  <si>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</si>
  <si>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</si>
  <si>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</si>
  <si>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</si>
  <si>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</si>
  <si>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</si>
  <si>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</si>
  <si>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</si>
  <si>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</si>
  <si>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</si>
  <si>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</si>
  <si>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</si>
  <si>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</si>
  <si>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</si>
  <si>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</si>
  <si>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</si>
  <si>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</si>
  <si>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</si>
  <si>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</si>
  <si>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</si>
  <si>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</si>
  <si>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</si>
  <si>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</si>
  <si>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</si>
  <si>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</si>
  <si>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</si>
  <si>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</si>
  <si>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</si>
  <si>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</si>
  <si>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</si>
  <si>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</si>
  <si>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</si>
  <si>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</si>
  <si>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</si>
  <si>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</si>
  <si>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</si>
  <si>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</si>
  <si>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</si>
  <si>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</si>
  <si>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</si>
  <si>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</si>
  <si>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</si>
  <si>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</si>
  <si>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</si>
  <si>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</si>
  <si>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</si>
  <si>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</si>
  <si>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</si>
  <si>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</si>
  <si>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</si>
  <si>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</si>
  <si>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</si>
  <si>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</si>
  <si>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</si>
  <si>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</si>
  <si>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</si>
  <si>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</si>
  <si>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</si>
  <si>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</si>
  <si>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</si>
  <si>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</si>
  <si>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</si>
  <si>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</si>
  <si>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</si>
  <si>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</si>
  <si>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</si>
  <si>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</si>
  <si>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</si>
  <si>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</si>
  <si>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</si>
  <si>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</si>
  <si>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</si>
  <si>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</si>
  <si>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</si>
  <si>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</si>
  <si>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</si>
  <si>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</si>
  <si>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</si>
  <si>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</si>
  <si>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</si>
  <si>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</si>
  <si>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</si>
  <si>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</si>
  <si>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</si>
  <si>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</si>
  <si>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</si>
  <si>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</si>
  <si>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</si>
  <si>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</si>
  <si>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</si>
  <si>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</si>
  <si>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</si>
  <si>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</si>
  <si>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</si>
  <si>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</si>
  <si>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</si>
  <si>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</si>
  <si>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</si>
  <si>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</si>
  <si>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</si>
  <si>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</si>
  <si>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</si>
  <si>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</si>
  <si>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</si>
  <si>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</si>
  <si>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</si>
  <si>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</si>
  <si>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</si>
  <si>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</si>
  <si>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</si>
  <si>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</si>
  <si>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</si>
  <si>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</si>
  <si>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</si>
  <si>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</si>
  <si>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</si>
  <si>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</si>
  <si>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</si>
  <si>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</si>
  <si>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</si>
  <si>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</si>
  <si>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</si>
  <si>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</si>
  <si>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</si>
  <si>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</si>
  <si>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</si>
  <si>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</si>
  <si>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</si>
  <si>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</si>
  <si>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</si>
  <si>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</si>
  <si>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</si>
  <si>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</si>
  <si>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</si>
  <si>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</si>
  <si>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</si>
  <si>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</si>
  <si>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</si>
  <si>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</si>
  <si>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</si>
  <si>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</si>
  <si>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</si>
  <si>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</si>
  <si>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</si>
  <si>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</si>
  <si>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</si>
  <si>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</si>
  <si>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</si>
  <si>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</si>
  <si>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</si>
  <si>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</si>
  <si>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</si>
  <si>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</si>
  <si>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</si>
  <si>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</si>
  <si>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</si>
  <si>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</si>
  <si>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</si>
  <si>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</si>
  <si>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</si>
  <si>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</si>
  <si>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</si>
  <si>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</si>
  <si>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</si>
  <si>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</si>
  <si>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</si>
  <si>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</si>
  <si>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</si>
  <si>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</si>
  <si>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</si>
  <si>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</si>
  <si>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</si>
  <si>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</si>
  <si>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</si>
  <si>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</si>
  <si>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</si>
  <si>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</si>
  <si>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</si>
  <si>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</si>
  <si>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</si>
  <si>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</si>
  <si>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</si>
  <si>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</si>
  <si>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</si>
  <si>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</si>
  <si>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</si>
  <si>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</si>
  <si>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</si>
  <si>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</si>
  <si>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</si>
  <si>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</si>
  <si>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</si>
  <si>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</si>
  <si>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</si>
  <si>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</si>
  <si>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</si>
  <si>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</si>
  <si>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</si>
  <si>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</si>
  <si>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</si>
  <si>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</si>
  <si>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</si>
  <si>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</si>
  <si>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</si>
  <si>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</si>
  <si>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</si>
  <si>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</si>
  <si>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</si>
  <si>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</si>
  <si>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</si>
  <si>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</si>
  <si>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</si>
  <si>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</si>
  <si>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</si>
  <si>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</si>
  <si>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</si>
  <si>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</si>
  <si>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</si>
  <si>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</si>
  <si>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</si>
  <si>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</si>
  <si>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</si>
  <si>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</si>
  <si>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</si>
  <si>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</si>
  <si>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</si>
  <si>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</si>
  <si>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</si>
  <si>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</si>
  <si>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</si>
  <si>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</si>
  <si>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</si>
  <si>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</si>
  <si>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</si>
  <si>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</si>
  <si>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</si>
  <si>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</si>
  <si>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</si>
  <si>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</si>
  <si>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</si>
  <si>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</si>
  <si>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</si>
  <si>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</si>
  <si>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</si>
  <si>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</si>
  <si>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</si>
  <si>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</si>
  <si>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</si>
  <si>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</si>
  <si>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</si>
  <si>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</si>
  <si>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</si>
  <si>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</si>
  <si>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</si>
  <si>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</si>
  <si>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</si>
  <si>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</si>
  <si>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</si>
  <si>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</si>
  <si>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</si>
  <si>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</si>
  <si>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</si>
  <si>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</si>
  <si>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</si>
  <si>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</si>
  <si>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</si>
  <si>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</si>
  <si>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</si>
  <si>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</si>
  <si>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</si>
  <si>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</si>
  <si>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</si>
  <si>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</si>
  <si>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</si>
  <si>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</si>
  <si>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</si>
  <si>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</si>
  <si>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</si>
  <si>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</si>
  <si>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</si>
  <si>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</si>
  <si>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</si>
  <si>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</si>
  <si>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</si>
  <si>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</si>
  <si>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</si>
  <si>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</si>
  <si>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</si>
  <si>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</si>
  <si>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</si>
  <si>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</si>
  <si>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</si>
  <si>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</si>
  <si>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</si>
  <si>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</si>
  <si>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</si>
  <si>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</si>
  <si>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</si>
  <si>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</si>
  <si>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</si>
  <si>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</si>
  <si>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</si>
  <si>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</si>
  <si>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</si>
  <si>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</si>
  <si>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</si>
  <si>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</si>
  <si>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</si>
  <si>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</si>
  <si>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</si>
  <si>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</si>
  <si>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</si>
  <si>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</si>
  <si>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</si>
  <si>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</si>
  <si>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</si>
  <si>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</si>
  <si>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</si>
  <si>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</si>
  <si>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</si>
  <si>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</si>
  <si>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</si>
  <si>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</si>
  <si>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</si>
  <si>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</si>
  <si>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</si>
  <si>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</si>
  <si>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</si>
  <si>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</si>
  <si>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</si>
  <si>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</si>
  <si>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</si>
  <si>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</si>
  <si>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</si>
  <si>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</si>
  <si>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</si>
  <si>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</si>
  <si>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</si>
  <si>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</si>
  <si>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</si>
  <si>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</si>
  <si>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</si>
  <si>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</si>
  <si>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</si>
  <si>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</si>
  <si>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</si>
  <si>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</si>
  <si>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</si>
  <si>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</si>
  <si>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</si>
  <si>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</si>
  <si>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</si>
  <si>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</si>
  <si>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</si>
  <si>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</si>
  <si>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</si>
  <si>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</si>
  <si>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</si>
  <si>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</si>
  <si>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</si>
  <si>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</si>
  <si>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</si>
  <si>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</si>
  <si>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</si>
  <si>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</si>
  <si>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</si>
  <si>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</si>
  <si>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</si>
  <si>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</si>
  <si>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</si>
  <si>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</si>
  <si>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</si>
  <si>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</si>
  <si>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</si>
  <si>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</si>
  <si>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</si>
  <si>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</si>
  <si>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</si>
  <si>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</si>
  <si>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</si>
  <si>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</si>
  <si>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</si>
  <si>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</si>
  <si>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</si>
  <si>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</si>
  <si>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</si>
  <si>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</si>
  <si>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</si>
  <si>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</si>
  <si>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</si>
  <si>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</si>
  <si>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</si>
  <si>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</si>
  <si>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</si>
  <si>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</si>
  <si>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</si>
  <si>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</si>
  <si>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</si>
  <si>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</si>
  <si>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</si>
  <si>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</si>
  <si>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</si>
  <si>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</si>
  <si>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</si>
  <si>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</si>
  <si>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</si>
  <si>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</si>
  <si>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</si>
  <si>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</si>
  <si>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</si>
  <si>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</si>
  <si>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</si>
  <si>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</si>
  <si>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</si>
  <si>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</si>
  <si>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</si>
  <si>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</si>
  <si>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</si>
  <si>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</si>
  <si>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</si>
  <si>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</si>
  <si>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</si>
  <si>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</si>
  <si>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</si>
  <si>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</si>
  <si>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</si>
  <si>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</si>
  <si>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</si>
  <si>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</si>
  <si>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</si>
  <si>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</si>
  <si>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</si>
  <si>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</si>
  <si>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</si>
  <si>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</si>
  <si>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</si>
  <si>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</si>
  <si>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</si>
  <si>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</si>
  <si>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</si>
  <si>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</si>
  <si>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</si>
  <si>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</si>
  <si>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</si>
  <si>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</si>
  <si>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</si>
  <si>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</si>
  <si>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</si>
  <si>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</si>
  <si>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</si>
  <si>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</si>
  <si>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</si>
  <si>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</si>
  <si>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</si>
  <si>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</si>
  <si>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</si>
  <si>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</si>
  <si>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</si>
  <si>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</si>
  <si>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</si>
  <si>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</si>
  <si>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</si>
  <si>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</si>
  <si>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</si>
  <si>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</si>
  <si>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</si>
  <si>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</si>
  <si>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</si>
  <si>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</si>
  <si>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</si>
  <si>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</si>
  <si>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</si>
  <si>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</si>
  <si>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</si>
  <si>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</si>
  <si>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</si>
  <si>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</si>
  <si>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</si>
  <si>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</si>
  <si>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</si>
  <si>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</si>
  <si>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</si>
  <si>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</si>
  <si>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</si>
  <si>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</si>
  <si>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</si>
  <si>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</si>
  <si>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</si>
  <si>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</si>
  <si>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</si>
  <si>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</si>
  <si>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</si>
  <si>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</si>
  <si>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</si>
  <si>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</si>
  <si>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</si>
  <si>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</si>
  <si>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</si>
  <si>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</si>
  <si>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</si>
  <si>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</si>
  <si>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</si>
  <si>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</si>
  <si>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</si>
  <si>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</si>
  <si>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</si>
  <si>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</si>
  <si>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</si>
  <si>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</si>
  <si>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</si>
  <si>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</si>
  <si>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</si>
  <si>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</si>
  <si>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</si>
  <si>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</si>
  <si>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</si>
  <si>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</si>
  <si>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</si>
  <si>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</si>
  <si>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</si>
  <si>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</si>
  <si>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</si>
  <si>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</si>
  <si>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</si>
  <si>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</si>
  <si>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</si>
  <si>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</si>
  <si>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</si>
  <si>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</si>
  <si>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</si>
  <si>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</si>
  <si>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</si>
  <si>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</si>
  <si>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</si>
  <si>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</si>
  <si>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</si>
  <si>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</si>
  <si>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</si>
  <si>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</si>
  <si>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</si>
  <si>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</si>
  <si>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</si>
  <si>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</si>
  <si>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</si>
  <si>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</si>
  <si>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</si>
  <si>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</si>
  <si>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</si>
  <si>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</si>
  <si>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</si>
  <si>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</si>
  <si>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</si>
  <si>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</si>
  <si>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</si>
  <si>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</si>
  <si>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</si>
  <si>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</si>
  <si>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</si>
  <si>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</si>
  <si>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</si>
  <si>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</si>
  <si>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</si>
  <si>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</si>
  <si>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</si>
  <si>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</si>
  <si>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</si>
  <si>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</si>
  <si>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</si>
  <si>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</si>
  <si>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</si>
  <si>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</si>
  <si>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</si>
  <si>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</si>
  <si>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</si>
  <si>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</si>
  <si>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</si>
  <si>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</si>
  <si>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</si>
  <si>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</si>
  <si>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</si>
  <si>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</si>
  <si>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</si>
  <si>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</si>
  <si>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</si>
  <si>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</si>
  <si>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</si>
  <si>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</si>
  <si>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</si>
  <si>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</si>
  <si>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</si>
  <si>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</si>
  <si>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</si>
  <si>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</si>
  <si>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</si>
  <si>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</si>
  <si>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</si>
  <si>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</si>
  <si>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</si>
  <si>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</si>
  <si>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</si>
  <si>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</si>
  <si>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</si>
  <si>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</si>
  <si>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</si>
  <si>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</si>
  <si>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</si>
  <si>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</si>
  <si>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</si>
  <si>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</si>
  <si>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</si>
  <si>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</si>
  <si>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</si>
  <si>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</si>
  <si>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</si>
  <si>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</si>
  <si>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</si>
  <si>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</si>
  <si>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</si>
  <si>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</si>
  <si>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</si>
  <si>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</si>
  <si>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</si>
  <si>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</si>
  <si>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</si>
  <si>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</si>
  <si>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</si>
  <si>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</si>
  <si>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</si>
  <si>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</si>
  <si>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</si>
  <si>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</si>
  <si>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</si>
  <si>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</si>
  <si>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</si>
  <si>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</si>
  <si>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</si>
  <si>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</si>
  <si>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</si>
  <si>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</si>
  <si>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</si>
  <si>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</si>
  <si>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</si>
  <si>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</si>
  <si>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</si>
  <si>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</si>
  <si>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</si>
  <si>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</si>
  <si>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</si>
  <si>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</si>
  <si>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</si>
  <si>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</si>
  <si>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</si>
  <si>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</si>
  <si>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</si>
  <si>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</si>
  <si>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</si>
  <si>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</si>
  <si>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</si>
  <si>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</si>
  <si>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</si>
  <si>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</si>
  <si>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</si>
  <si>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</si>
  <si>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</si>
  <si>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</si>
  <si>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</si>
  <si>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</si>
  <si>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</si>
  <si>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</si>
  <si>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</si>
  <si>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</si>
  <si>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</si>
  <si>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</si>
  <si>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</si>
  <si>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</si>
  <si>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</si>
  <si>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</si>
  <si>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</si>
  <si>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</si>
  <si>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</si>
  <si>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</si>
  <si>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</si>
  <si>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</si>
  <si>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</si>
  <si>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</si>
  <si>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</si>
  <si>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</si>
  <si>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</si>
  <si>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</si>
  <si>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</si>
  <si>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</si>
  <si>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</si>
  <si>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</si>
  <si>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</si>
  <si>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</si>
  <si>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</si>
  <si>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</si>
  <si>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</si>
  <si>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</si>
  <si>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</si>
  <si>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</si>
  <si>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</si>
  <si>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</si>
  <si>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</si>
  <si>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</si>
  <si>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</si>
  <si>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</si>
  <si>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</si>
  <si>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</si>
  <si>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</si>
  <si>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</si>
  <si>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</si>
  <si>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</si>
  <si>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</si>
  <si>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</si>
  <si>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</si>
  <si>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</si>
  <si>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</si>
  <si>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</si>
  <si>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</si>
  <si>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</si>
  <si>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</si>
  <si>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</si>
  <si>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</si>
  <si>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</si>
  <si>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</si>
  <si>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</si>
  <si>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</si>
  <si>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</si>
  <si>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</si>
  <si>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</si>
  <si>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</si>
  <si>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</si>
  <si>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</si>
  <si>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</si>
  <si>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</si>
  <si>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</si>
  <si>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</si>
  <si>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</si>
  <si>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</si>
  <si>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</si>
  <si>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</si>
  <si>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</si>
  <si>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</si>
  <si>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</si>
  <si>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</si>
  <si>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</si>
  <si>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</si>
  <si>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</si>
  <si>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</si>
  <si>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</si>
  <si>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</si>
  <si>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</si>
  <si>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</si>
  <si>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</si>
  <si>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</si>
  <si>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</si>
  <si>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</si>
  <si>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</si>
  <si>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</si>
  <si>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</si>
  <si>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</si>
  <si>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</si>
  <si>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</si>
  <si>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</si>
  <si>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</si>
  <si>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</si>
  <si>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</si>
  <si>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</si>
  <si>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</si>
  <si>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</si>
  <si>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</si>
  <si>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</si>
  <si>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</si>
  <si>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</si>
  <si>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</si>
  <si>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</si>
  <si>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</si>
  <si>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</si>
  <si>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</si>
  <si>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</si>
  <si>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</si>
  <si>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</si>
  <si>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</si>
  <si>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</si>
  <si>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</si>
  <si>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</si>
  <si>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</si>
  <si>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</si>
  <si>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</si>
  <si>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</si>
  <si>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</si>
  <si>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</si>
  <si>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</si>
  <si>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</si>
  <si>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</si>
  <si>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</si>
  <si>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</si>
  <si>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</si>
  <si>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</si>
  <si>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</si>
  <si>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</si>
  <si>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</si>
  <si>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</si>
  <si>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</si>
  <si>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</si>
  <si>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</si>
  <si>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</si>
  <si>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</si>
  <si>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</si>
  <si>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</si>
  <si>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</si>
  <si>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</si>
  <si>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</si>
  <si>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</si>
  <si>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</si>
  <si>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</si>
  <si>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</si>
  <si>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</si>
  <si>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</si>
  <si>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</si>
  <si>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</si>
  <si>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</si>
  <si>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</si>
  <si>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</si>
  <si>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</si>
  <si>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</si>
  <si>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</si>
  <si>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</si>
  <si>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</si>
  <si>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</si>
  <si>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</si>
  <si>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</si>
  <si>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</si>
  <si>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</si>
  <si>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</si>
  <si>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</si>
  <si>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</si>
  <si>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</si>
  <si>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</si>
  <si>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</si>
  <si>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</si>
  <si>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</si>
  <si>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</si>
  <si>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</si>
  <si>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</si>
  <si>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</si>
  <si>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</si>
  <si>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</si>
  <si>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</si>
  <si>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</si>
  <si>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</si>
  <si>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</si>
  <si>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</si>
  <si>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</si>
  <si>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</si>
  <si>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</si>
  <si>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</si>
  <si>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</si>
  <si>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</si>
  <si>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</si>
  <si>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</si>
  <si>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</si>
  <si>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</si>
  <si>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</si>
  <si>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</si>
  <si>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</si>
  <si>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</si>
  <si>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</si>
  <si>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</si>
  <si>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</si>
  <si>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</si>
  <si>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</si>
  <si>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</si>
  <si>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</si>
  <si>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</si>
  <si>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</si>
  <si>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</si>
  <si>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</si>
  <si>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</si>
  <si>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</si>
  <si>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</si>
  <si>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</si>
  <si>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</si>
  <si>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</si>
  <si>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</si>
  <si>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</si>
  <si>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</si>
  <si>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</si>
  <si>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</si>
  <si>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</si>
  <si>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</si>
  <si>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</si>
  <si>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</si>
  <si>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</si>
  <si>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</si>
  <si>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</si>
  <si>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</si>
  <si>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</si>
  <si>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</si>
  <si>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</si>
  <si>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</si>
  <si>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</si>
  <si>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</si>
  <si>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</si>
  <si>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</si>
  <si>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</si>
  <si>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</si>
  <si>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</si>
  <si>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</si>
  <si>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</si>
  <si>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</si>
  <si>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</si>
  <si>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</si>
  <si>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</si>
  <si>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</si>
  <si>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</si>
  <si>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</si>
  <si>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</si>
  <si>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</si>
  <si>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</si>
  <si>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</si>
  <si>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</si>
  <si>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</si>
  <si>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</si>
  <si>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</si>
  <si>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</si>
  <si>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</si>
  <si>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</si>
  <si>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</si>
  <si>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</si>
  <si>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</si>
  <si>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</si>
  <si>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</si>
  <si>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</si>
  <si>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</si>
  <si>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</si>
  <si>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</si>
  <si>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</si>
  <si>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</si>
  <si>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</si>
  <si>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</si>
  <si>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</si>
  <si>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</si>
  <si>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</si>
  <si>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</si>
  <si>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</si>
  <si>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</si>
  <si>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</si>
  <si>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</si>
  <si>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</si>
  <si>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</si>
  <si>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</si>
  <si>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</si>
  <si>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</si>
  <si>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</si>
  <si>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</si>
  <si>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</si>
  <si>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</si>
  <si>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</si>
  <si>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</si>
  <si>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</si>
  <si>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</si>
  <si>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</si>
  <si>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</si>
  <si>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</si>
  <si>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</si>
  <si>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</si>
  <si>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</si>
  <si>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</si>
  <si>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</si>
  <si>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</si>
  <si>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</si>
  <si>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</si>
  <si>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</si>
  <si>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</si>
  <si>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</si>
  <si>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</si>
  <si>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</si>
  <si>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</si>
  <si>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</si>
  <si>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</si>
  <si>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</si>
  <si>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</si>
  <si>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</si>
  <si>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</si>
  <si>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</si>
  <si>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</si>
  <si>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</si>
  <si>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</si>
  <si>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</si>
  <si>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</si>
  <si>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</si>
  <si>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</si>
  <si>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</si>
  <si>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</si>
  <si>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</si>
  <si>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</si>
  <si>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</si>
  <si>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</si>
  <si>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</si>
  <si>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</si>
  <si>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</si>
  <si>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</si>
  <si>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</si>
  <si>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</si>
  <si>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</si>
  <si>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</si>
  <si>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</si>
  <si>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</si>
  <si>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</si>
  <si>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</si>
  <si>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</si>
  <si>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</si>
  <si>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</si>
  <si>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</si>
  <si>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</si>
  <si>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</si>
  <si>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</si>
  <si>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</si>
  <si>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</si>
  <si>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</si>
  <si>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</si>
  <si>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</si>
  <si>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</si>
  <si>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</si>
  <si>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</si>
  <si>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</si>
  <si>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</si>
  <si>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</si>
  <si>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</si>
  <si>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</si>
  <si>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</si>
  <si>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</si>
  <si>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</si>
  <si>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</si>
  <si>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</si>
  <si>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</si>
  <si>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</si>
  <si>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</si>
  <si>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</si>
  <si>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</si>
  <si>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</si>
  <si>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</si>
  <si>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</si>
  <si>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</si>
  <si>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</si>
  <si>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</si>
  <si>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</si>
  <si>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</si>
  <si>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</si>
  <si>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</si>
  <si>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</si>
  <si>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</si>
  <si>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</si>
  <si>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</si>
  <si>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</si>
  <si>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</si>
  <si>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</si>
  <si>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</si>
  <si>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</si>
  <si>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</si>
  <si>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</si>
  <si>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</si>
  <si>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</si>
  <si>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</si>
  <si>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</si>
  <si>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</si>
  <si>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</si>
  <si>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</si>
  <si>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</si>
  <si>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</si>
  <si>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</si>
  <si>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</si>
  <si>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</si>
  <si>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</si>
  <si>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</si>
  <si>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</si>
  <si>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</si>
  <si>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</si>
  <si>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</si>
  <si>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</si>
  <si>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</si>
  <si>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</si>
  <si>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</si>
  <si>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</si>
  <si>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</si>
  <si>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</si>
  <si>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</si>
  <si>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</si>
  <si>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</si>
  <si>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</si>
  <si>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</si>
  <si>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</si>
  <si>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</si>
  <si>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</si>
  <si>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</si>
  <si>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</si>
  <si>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</si>
  <si>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</si>
  <si>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</si>
  <si>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</si>
  <si>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</si>
  <si>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</si>
  <si>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</si>
  <si>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</si>
  <si>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</si>
  <si>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</si>
  <si>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</si>
  <si>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</si>
  <si>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</si>
  <si>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</si>
  <si>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</si>
  <si>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</si>
  <si>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</si>
  <si>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</si>
  <si>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</si>
  <si>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</si>
  <si>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</si>
  <si>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</si>
  <si>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</si>
  <si>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</si>
  <si>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</si>
  <si>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</si>
  <si>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</si>
  <si>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</si>
  <si>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</si>
  <si>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</si>
  <si>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</si>
  <si>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</si>
  <si>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</si>
  <si>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</si>
  <si>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</si>
  <si>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</si>
  <si>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</si>
  <si>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</si>
  <si>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</si>
  <si>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</si>
  <si>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</si>
  <si>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</si>
  <si>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</si>
  <si>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</si>
  <si>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</si>
  <si>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</si>
  <si>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</si>
  <si>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</si>
  <si>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</si>
  <si>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</si>
  <si>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</si>
  <si>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</si>
  <si>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</si>
  <si>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</si>
  <si>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</si>
  <si>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</si>
  <si>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</si>
  <si>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</si>
  <si>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</si>
  <si>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</si>
  <si>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</si>
  <si>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</si>
  <si>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</si>
  <si>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</si>
  <si>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</si>
  <si>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</si>
  <si>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</si>
  <si>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</si>
  <si>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</si>
  <si>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</si>
  <si>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</si>
  <si>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</si>
  <si>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</si>
  <si>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</si>
  <si>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</si>
  <si>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</si>
  <si>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</si>
  <si>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</si>
  <si>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</si>
  <si>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</si>
  <si>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</si>
  <si>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</si>
  <si>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</si>
  <si>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</si>
  <si>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</si>
  <si>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</si>
  <si>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</si>
  <si>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</si>
  <si>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</si>
  <si>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</si>
  <si>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</si>
  <si>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</si>
  <si>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</si>
  <si>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</si>
  <si>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</si>
  <si>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</si>
  <si>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</si>
  <si>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</si>
  <si>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</si>
  <si>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</si>
  <si>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</si>
  <si>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</si>
  <si>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</si>
  <si>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</si>
  <si>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</si>
  <si>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</si>
  <si>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</si>
  <si>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</si>
  <si>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</si>
  <si>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</si>
  <si>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</si>
  <si>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</si>
  <si>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</si>
  <si>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</si>
  <si>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</si>
  <si>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</si>
  <si>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</si>
  <si>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</si>
  <si>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</si>
  <si>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</si>
  <si>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</si>
  <si>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</si>
  <si>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</si>
  <si>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</si>
  <si>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</si>
  <si>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</si>
  <si>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</si>
  <si>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</si>
  <si>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</si>
  <si>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</si>
  <si>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</si>
  <si>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</si>
  <si>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</si>
  <si>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</si>
  <si>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</si>
  <si>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</si>
  <si>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</si>
  <si>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</si>
  <si>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</si>
  <si>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</si>
  <si>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</si>
  <si>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</si>
  <si>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</si>
  <si>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</si>
  <si>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</si>
  <si>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</si>
  <si>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</si>
  <si>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</si>
  <si>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</si>
  <si>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</si>
  <si>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</si>
  <si>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</si>
  <si>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</si>
  <si>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</si>
  <si>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</si>
  <si>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</si>
  <si>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</si>
  <si>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</si>
  <si>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</si>
  <si>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</si>
  <si>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</si>
  <si>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</si>
  <si>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</si>
  <si>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</si>
  <si>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</si>
  <si>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</si>
  <si>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</si>
  <si>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</si>
  <si>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</si>
  <si>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</si>
  <si>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</si>
  <si>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</si>
  <si>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</si>
  <si>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</si>
  <si>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</si>
  <si>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</si>
  <si>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</si>
  <si>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</si>
  <si>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</si>
  <si>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</si>
  <si>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</si>
  <si>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</si>
  <si>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</si>
  <si>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</si>
  <si>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</si>
  <si>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</si>
  <si>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</si>
  <si>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</si>
  <si>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</si>
  <si>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</si>
  <si>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</si>
  <si>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</si>
  <si>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</si>
  <si>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</si>
  <si>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</si>
  <si>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</si>
  <si>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</si>
  <si>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</si>
  <si>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</si>
  <si>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</si>
  <si>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</si>
  <si>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</si>
  <si>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</si>
  <si>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</si>
  <si>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</si>
  <si>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</si>
  <si>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</si>
  <si>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</si>
  <si>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</si>
  <si>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</si>
  <si>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</si>
  <si>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</si>
  <si>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</si>
  <si>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</si>
  <si>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</si>
  <si>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</si>
  <si>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</si>
  <si>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</si>
  <si>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</si>
  <si>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</si>
  <si>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</si>
  <si>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</si>
  <si>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</si>
  <si>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</si>
  <si>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</si>
  <si>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</si>
  <si>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</si>
  <si>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</si>
  <si>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</si>
  <si>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</si>
  <si>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</si>
  <si>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</si>
  <si>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</si>
  <si>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</si>
  <si>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</si>
  <si>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</si>
  <si>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</si>
  <si>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</si>
  <si>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</si>
  <si>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</si>
  <si>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</si>
  <si>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</si>
  <si>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</si>
  <si>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</si>
  <si>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</si>
  <si>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</si>
  <si>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</si>
  <si>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</si>
  <si>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</si>
  <si>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</si>
  <si>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</si>
  <si>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</si>
  <si>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</si>
  <si>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</si>
  <si>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</si>
  <si>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</si>
  <si>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</si>
  <si>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</si>
  <si>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</si>
  <si>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</si>
  <si>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</si>
  <si>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</si>
  <si>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</si>
  <si>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</si>
  <si>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</si>
  <si>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</si>
  <si>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</si>
  <si>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</si>
  <si>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</si>
  <si>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</si>
  <si>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</si>
  <si>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</si>
  <si>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</si>
  <si>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</si>
  <si>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</si>
  <si>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</si>
  <si>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</si>
  <si>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</si>
  <si>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</si>
  <si>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</si>
  <si>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</si>
  <si>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</si>
  <si>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</si>
  <si>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</si>
  <si>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</si>
  <si>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</si>
  <si>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</si>
  <si>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</si>
  <si>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</si>
  <si>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</si>
  <si>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</si>
  <si>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</si>
  <si>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</si>
  <si>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</si>
  <si>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</si>
  <si>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</si>
  <si>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</si>
  <si>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</si>
  <si>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</si>
  <si>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</si>
  <si>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</si>
  <si>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</si>
  <si>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</si>
  <si>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</si>
  <si>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</si>
  <si>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</si>
  <si>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</si>
  <si>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</si>
  <si>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</si>
  <si>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</si>
  <si>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</si>
  <si>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</si>
  <si>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</si>
  <si>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</si>
  <si>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</si>
  <si>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</si>
  <si>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</si>
  <si>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</si>
  <si>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</si>
  <si>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</si>
  <si>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</si>
  <si>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</si>
  <si>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</si>
  <si>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</si>
  <si>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</si>
  <si>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</si>
  <si>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</si>
  <si>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</si>
  <si>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</si>
  <si>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</si>
  <si>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</si>
  <si>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</si>
  <si>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</si>
  <si>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</si>
  <si>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</si>
  <si>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</si>
  <si>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</si>
  <si>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</si>
  <si>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</si>
  <si>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</si>
  <si>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</si>
  <si>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</si>
  <si>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</si>
  <si>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</si>
  <si>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</si>
  <si>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</si>
  <si>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</si>
  <si>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</si>
  <si>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</si>
  <si>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</si>
  <si>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</si>
  <si>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</si>
  <si>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</si>
  <si>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</si>
  <si>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</si>
  <si>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</si>
  <si>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</si>
  <si>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</si>
  <si>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</si>
  <si>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</si>
  <si>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</si>
  <si>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</si>
  <si>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</si>
  <si>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</si>
  <si>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</si>
  <si>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</si>
  <si>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</si>
  <si>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</si>
  <si>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</si>
  <si>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</si>
  <si>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</si>
  <si>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</si>
  <si>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</si>
  <si>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</si>
  <si>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</si>
  <si>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</si>
  <si>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</si>
  <si>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</si>
  <si>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</si>
  <si>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</si>
  <si>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</si>
  <si>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</si>
  <si>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</si>
  <si>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</si>
  <si>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</si>
  <si>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</si>
  <si>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</si>
  <si>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</si>
  <si>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</si>
  <si>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</si>
  <si>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</si>
  <si>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</si>
  <si>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</si>
  <si>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</si>
  <si>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</si>
  <si>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</si>
  <si>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</si>
  <si>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</si>
  <si>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</si>
  <si>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</si>
  <si>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</si>
  <si>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</si>
  <si>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</si>
  <si>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</si>
  <si>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</si>
  <si>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</si>
  <si>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</si>
  <si>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</si>
  <si>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</si>
  <si>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</si>
  <si>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</si>
  <si>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</si>
  <si>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</si>
  <si>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</si>
  <si>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</si>
  <si>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</si>
  <si>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</si>
  <si>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</si>
  <si>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</si>
  <si>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</si>
  <si>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</si>
  <si>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</si>
  <si>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</si>
  <si>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</si>
  <si>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</si>
  <si>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</si>
  <si>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</si>
  <si>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</si>
  <si>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</si>
  <si>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</si>
  <si>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</si>
  <si>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</si>
  <si>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</si>
  <si>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</si>
  <si>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</si>
  <si>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</si>
  <si>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</si>
  <si>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</si>
  <si>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</si>
  <si>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</si>
  <si>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</si>
  <si>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</si>
  <si>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</si>
  <si>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</si>
  <si>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</si>
  <si>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</si>
  <si>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</si>
  <si>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</si>
  <si>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</si>
  <si>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</si>
  <si>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</si>
  <si>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</si>
  <si>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</si>
  <si>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</si>
  <si>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</si>
  <si>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</si>
  <si>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</si>
  <si>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</si>
  <si>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</si>
  <si>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</si>
  <si>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</si>
  <si>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</si>
  <si>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</si>
  <si>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</si>
  <si>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</si>
  <si>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</si>
  <si>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</si>
  <si>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</si>
  <si>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</si>
  <si>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</si>
  <si>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</si>
  <si>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</si>
  <si>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</si>
  <si>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</si>
  <si>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</si>
  <si>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</si>
  <si>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</si>
  <si>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</si>
  <si>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</si>
  <si>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</si>
  <si>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</si>
  <si>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</si>
  <si>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</si>
  <si>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</si>
  <si>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</si>
  <si>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</si>
  <si>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</si>
  <si>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</si>
  <si>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</si>
  <si>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</si>
  <si>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</si>
  <si>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</si>
  <si>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</si>
  <si>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</si>
  <si>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</si>
  <si>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</si>
  <si>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</si>
  <si>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</si>
  <si>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</si>
  <si>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</si>
  <si>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</si>
  <si>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</si>
  <si>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</si>
  <si>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</si>
  <si>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</si>
  <si>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</si>
  <si>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</si>
  <si>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</si>
  <si>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</si>
  <si>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</si>
  <si>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</si>
  <si>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</si>
  <si>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</si>
  <si>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</si>
  <si>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</si>
  <si>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</si>
  <si>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</si>
  <si>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</si>
  <si>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</si>
  <si>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</si>
  <si>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</si>
  <si>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</si>
  <si>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</si>
  <si>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</si>
  <si>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</si>
  <si>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</si>
  <si>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</si>
  <si>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</si>
  <si>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</si>
  <si>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</si>
  <si>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</si>
  <si>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</si>
  <si>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</si>
  <si>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</si>
  <si>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</si>
  <si>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</si>
  <si>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</si>
  <si>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</si>
  <si>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</si>
  <si>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</si>
  <si>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</si>
  <si>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</si>
  <si>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</si>
  <si>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</si>
  <si>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</si>
  <si>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</si>
  <si>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</si>
  <si>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</si>
  <si>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</si>
  <si>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</si>
  <si>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</si>
  <si>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</si>
  <si>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</si>
  <si>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</si>
  <si>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</si>
  <si>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</si>
  <si>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</si>
  <si>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</si>
  <si>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</si>
  <si>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</si>
  <si>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</si>
  <si>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</si>
  <si>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</si>
  <si>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</si>
  <si>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</si>
  <si>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</si>
  <si>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</si>
  <si>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</si>
  <si>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</si>
  <si>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</si>
  <si>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</si>
  <si>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</si>
  <si>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</si>
  <si>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</si>
  <si>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</si>
  <si>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</si>
  <si>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</si>
  <si>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</si>
  <si>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</si>
  <si>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</si>
  <si>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</si>
  <si>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</si>
  <si>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</si>
  <si>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</si>
  <si>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</si>
  <si>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</si>
  <si>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</si>
  <si>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</si>
  <si>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</si>
  <si>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</si>
  <si>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</si>
  <si>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</si>
  <si>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</si>
  <si>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</si>
  <si>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</si>
  <si>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</si>
  <si>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</si>
  <si>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</si>
  <si>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</si>
  <si>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</si>
  <si>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</si>
  <si>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</si>
  <si>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</si>
  <si>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</si>
  <si>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</si>
  <si>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</si>
  <si>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</si>
  <si>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</si>
  <si>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</si>
  <si>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</si>
  <si>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</si>
  <si>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</si>
  <si>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</si>
  <si>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</si>
  <si>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</si>
  <si>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</si>
  <si>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</si>
  <si>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</si>
  <si>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</si>
  <si>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</si>
  <si>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</si>
  <si>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</si>
  <si>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</si>
  <si>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</si>
  <si>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</si>
  <si>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</si>
  <si>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</si>
  <si>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</si>
  <si>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</si>
  <si>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</si>
  <si>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</si>
  <si>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</si>
  <si>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</si>
  <si>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</si>
  <si>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</si>
  <si>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</si>
  <si>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</si>
  <si>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</si>
  <si>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</si>
  <si>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</si>
  <si>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</si>
  <si>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</si>
  <si>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</si>
  <si>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</si>
  <si>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</si>
  <si>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</si>
  <si>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</si>
  <si>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</si>
  <si>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</si>
  <si>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</si>
  <si>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</si>
  <si>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</si>
  <si>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</si>
  <si>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</si>
  <si>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</si>
  <si>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</si>
  <si>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</si>
  <si>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</si>
  <si>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</si>
  <si>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</si>
  <si>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</si>
  <si>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</si>
  <si>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</si>
  <si>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</si>
  <si>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</si>
  <si>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</si>
  <si>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</si>
  <si>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</si>
  <si>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</si>
  <si>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</si>
  <si>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</si>
  <si>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</si>
  <si>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</si>
  <si>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</si>
  <si>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</si>
  <si>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</si>
  <si>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</si>
  <si>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</si>
  <si>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</si>
  <si>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</si>
  <si>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</si>
  <si>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</si>
  <si>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</si>
  <si>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</si>
  <si>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</si>
  <si>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</si>
  <si>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</si>
  <si>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</si>
  <si>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</si>
  <si>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</si>
  <si>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</si>
  <si>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</si>
  <si>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</si>
  <si>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</si>
  <si>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</si>
  <si>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</si>
  <si>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</si>
  <si>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</si>
  <si>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</si>
  <si>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</si>
  <si>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</si>
  <si>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</si>
  <si>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</si>
  <si>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</si>
  <si>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</si>
  <si>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</si>
  <si>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</si>
  <si>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</si>
  <si>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</si>
  <si>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</si>
  <si>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</si>
  <si>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</si>
  <si>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</si>
  <si>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</si>
  <si>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</si>
  <si>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</si>
  <si>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</si>
  <si>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</si>
  <si>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</si>
  <si>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</si>
  <si>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</si>
  <si>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</si>
  <si>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</si>
  <si>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</si>
  <si>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</si>
  <si>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</si>
  <si>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</si>
  <si>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</si>
  <si>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</si>
  <si>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</si>
  <si>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</si>
  <si>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</si>
  <si>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</si>
  <si>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</si>
  <si>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</si>
  <si>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</si>
  <si>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</si>
  <si>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</si>
  <si>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</si>
  <si>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</si>
  <si>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</si>
  <si>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</si>
  <si>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</si>
  <si>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</si>
  <si>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</si>
  <si>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</si>
  <si>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</si>
  <si>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</si>
  <si>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</si>
  <si>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</si>
  <si>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</si>
  <si>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</si>
  <si>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</si>
  <si>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</si>
  <si>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</si>
  <si>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</si>
  <si>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</si>
  <si>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</si>
  <si>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</si>
  <si>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</si>
  <si>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</si>
  <si>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</si>
  <si>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</si>
  <si>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</si>
  <si>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</si>
  <si>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</si>
  <si>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</si>
  <si>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</si>
  <si>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</si>
  <si>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</si>
  <si>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</si>
  <si>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</si>
  <si>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</si>
  <si>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</si>
  <si>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</si>
  <si>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</si>
  <si>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</si>
  <si>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</si>
  <si>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</si>
  <si>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</si>
  <si>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</si>
  <si>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</si>
  <si>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</si>
  <si>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</si>
  <si>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</si>
  <si>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</si>
  <si>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</si>
  <si>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</si>
  <si>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</si>
  <si>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</si>
  <si>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</si>
  <si>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</si>
  <si>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</si>
  <si>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</si>
  <si>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</si>
  <si>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</si>
  <si>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</si>
  <si>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</si>
  <si>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</si>
  <si>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</si>
  <si>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</si>
  <si>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</si>
  <si>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</si>
  <si>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</si>
  <si>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</si>
  <si>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</si>
  <si>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</si>
  <si>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</si>
  <si>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</si>
  <si>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</si>
  <si>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</si>
  <si>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</si>
  <si>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</si>
  <si>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</si>
  <si>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</si>
  <si>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</si>
  <si>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</si>
  <si>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</si>
  <si>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</si>
  <si>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</si>
  <si>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</si>
  <si>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</si>
  <si>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</si>
  <si>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</si>
  <si>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</si>
  <si>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</si>
  <si>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</si>
  <si>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</si>
  <si>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</si>
  <si>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</si>
  <si>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</si>
  <si>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</si>
  <si>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</si>
  <si>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</si>
  <si>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</si>
  <si>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</si>
  <si>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</si>
  <si>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</si>
  <si>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</si>
  <si>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</si>
  <si>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</si>
  <si>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</si>
  <si>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</si>
  <si>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</si>
  <si>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</si>
  <si>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</si>
  <si>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</si>
  <si>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</si>
  <si>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</si>
  <si>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</si>
  <si>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</si>
  <si>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</si>
  <si>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</si>
  <si>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</si>
  <si>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</si>
  <si>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</si>
  <si>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</si>
  <si>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</si>
  <si>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</si>
  <si>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</si>
  <si>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</si>
  <si>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</si>
  <si>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</si>
  <si>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</si>
  <si>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</si>
  <si>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</si>
  <si>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</si>
  <si>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</si>
  <si>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</si>
  <si>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</si>
  <si>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</si>
  <si>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</si>
  <si>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</si>
  <si>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</si>
  <si>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</si>
  <si>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</si>
  <si>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</si>
  <si>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</si>
  <si>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</si>
  <si>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</si>
  <si>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</si>
  <si>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</si>
  <si>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</si>
  <si>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</si>
  <si>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</si>
  <si>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</si>
  <si>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</si>
  <si>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</si>
  <si>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</si>
  <si>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</si>
  <si>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</si>
  <si>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</si>
  <si>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</si>
  <si>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</si>
  <si>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</si>
  <si>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</si>
  <si>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</si>
  <si>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</si>
  <si>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</si>
  <si>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</si>
  <si>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</si>
  <si>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</si>
  <si>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</si>
  <si>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</si>
  <si>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</si>
  <si>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</si>
  <si>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</si>
  <si>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</si>
  <si>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</si>
  <si>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</si>
  <si>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</si>
  <si>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</si>
  <si>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</si>
  <si>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</si>
  <si>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</si>
  <si>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</si>
  <si>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</si>
  <si>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</si>
  <si>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</si>
  <si>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</si>
  <si>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</si>
  <si>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</si>
  <si>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</si>
  <si>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</si>
  <si>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</si>
  <si>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</si>
  <si>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</si>
  <si>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</si>
  <si>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</si>
  <si>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</si>
  <si>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</si>
  <si>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</si>
  <si>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</si>
  <si>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</si>
  <si>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</si>
  <si>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</si>
  <si>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</si>
  <si>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</si>
  <si>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</si>
  <si>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</si>
  <si>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</si>
  <si>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</si>
  <si>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</si>
  <si>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</si>
  <si>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</si>
  <si>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</si>
  <si>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</si>
  <si>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</si>
  <si>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</si>
  <si>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</si>
  <si>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</si>
  <si>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</si>
  <si>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</si>
  <si>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</si>
  <si>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</si>
  <si>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</si>
  <si>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</si>
  <si>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</si>
  <si>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</si>
  <si>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</si>
  <si>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</si>
  <si>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</si>
  <si>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</si>
  <si>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</si>
  <si>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</si>
  <si>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</si>
  <si>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</si>
  <si>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</si>
  <si>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</si>
  <si>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</si>
  <si>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</si>
  <si>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</si>
  <si>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</si>
  <si>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</si>
  <si>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</si>
  <si>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</si>
  <si>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</si>
  <si>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</si>
  <si>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</si>
  <si>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</si>
  <si>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</si>
  <si>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</si>
  <si>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</si>
  <si>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</si>
  <si>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</si>
  <si>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</si>
  <si>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</si>
  <si>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</si>
  <si>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</si>
  <si>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</si>
  <si>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</si>
  <si>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</si>
  <si>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</si>
  <si>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</si>
  <si>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</si>
  <si>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</si>
  <si>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</si>
  <si>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</si>
  <si>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</si>
  <si>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</si>
  <si>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</si>
  <si>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</si>
  <si>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</si>
  <si>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</si>
  <si>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</si>
  <si>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</si>
  <si>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</si>
  <si>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</si>
  <si>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</si>
  <si>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</si>
  <si>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</si>
  <si>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</si>
  <si>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</si>
  <si>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</si>
  <si>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</si>
  <si>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</si>
  <si>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</si>
  <si>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</si>
  <si>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</si>
  <si>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</si>
  <si>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</si>
  <si>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</si>
  <si>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</si>
  <si>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</si>
  <si>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</si>
  <si>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</si>
  <si>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</si>
  <si>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</si>
  <si>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</si>
  <si>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</si>
  <si>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</si>
  <si>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</si>
  <si>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</si>
  <si>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</si>
  <si>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</si>
  <si>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</si>
  <si>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</si>
  <si>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</si>
  <si>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</si>
  <si>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</si>
  <si>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</si>
  <si>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</si>
  <si>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</si>
  <si>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</si>
  <si>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</si>
  <si>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</si>
  <si>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</si>
  <si>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</si>
  <si>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</si>
  <si>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</si>
  <si>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</si>
  <si>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</si>
  <si>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</si>
  <si>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</si>
  <si>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</si>
  <si>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</si>
  <si>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</si>
  <si>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</si>
  <si>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</si>
  <si>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</si>
  <si>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</si>
  <si>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</si>
  <si>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</si>
  <si>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</si>
  <si>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</si>
  <si>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</si>
  <si>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</si>
  <si>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</si>
  <si>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</si>
  <si>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</si>
  <si>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</si>
  <si>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</si>
  <si>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</si>
  <si>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</si>
  <si>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</si>
  <si>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</si>
  <si>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</si>
  <si>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</si>
  <si>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</si>
  <si>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</si>
  <si>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</si>
  <si>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</si>
  <si>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</si>
  <si>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</si>
  <si>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</si>
  <si>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</si>
  <si>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</si>
  <si>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</si>
  <si>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</si>
  <si>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</si>
  <si>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</si>
  <si>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</si>
  <si>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</si>
  <si>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</si>
  <si>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</si>
  <si>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</si>
  <si>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</si>
  <si>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</si>
  <si>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</si>
  <si>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</si>
  <si>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</si>
  <si>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</si>
  <si>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</si>
  <si>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</si>
  <si>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</si>
  <si>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</si>
  <si>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</si>
  <si>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</si>
  <si>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</si>
  <si>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</si>
  <si>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</si>
  <si>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</si>
  <si>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</si>
  <si>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</si>
  <si>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</si>
  <si>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</si>
  <si>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</si>
  <si>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</si>
  <si>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</si>
  <si>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</si>
  <si>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</si>
  <si>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</si>
  <si>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</si>
  <si>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</si>
  <si>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</si>
  <si>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</si>
  <si>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</si>
  <si>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</si>
  <si>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</si>
  <si>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</si>
  <si>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</si>
  <si>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</si>
  <si>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</si>
  <si>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</si>
  <si>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</si>
  <si>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</si>
  <si>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</si>
  <si>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</si>
  <si>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</si>
  <si>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</si>
  <si>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</si>
  <si>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</si>
  <si>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</si>
  <si>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</si>
  <si>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</si>
  <si>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</si>
  <si>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</si>
  <si>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</si>
  <si>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</si>
  <si>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</si>
  <si>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</si>
  <si>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</si>
  <si>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</si>
  <si>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</si>
  <si>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</si>
  <si>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</si>
  <si>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</si>
  <si>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</si>
  <si>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</si>
  <si>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</si>
  <si>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</si>
  <si>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</si>
  <si>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</si>
  <si>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</si>
  <si>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</si>
  <si>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</si>
  <si>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</si>
  <si>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</si>
  <si>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</si>
  <si>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</si>
  <si>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</si>
  <si>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</si>
  <si>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</si>
  <si>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</si>
  <si>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</si>
  <si>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</si>
  <si>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</si>
  <si>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</si>
  <si>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</si>
  <si>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</si>
  <si>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</si>
  <si>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</si>
  <si>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</si>
  <si>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</si>
  <si>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</si>
  <si>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</si>
  <si>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</si>
  <si>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</si>
  <si>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</si>
  <si>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</si>
  <si>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</si>
  <si>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</si>
  <si>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</si>
  <si>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</si>
  <si>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</si>
  <si>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</si>
  <si>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</si>
  <si>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</si>
  <si>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</si>
  <si>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</si>
  <si>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</si>
  <si>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</si>
  <si>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</si>
  <si>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</si>
  <si>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</si>
  <si>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</si>
  <si>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</si>
  <si>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</si>
  <si>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</si>
  <si>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</si>
  <si>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</si>
  <si>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</si>
  <si>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</si>
  <si>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</si>
  <si>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</si>
  <si>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</si>
  <si>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</si>
  <si>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</si>
  <si>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</si>
  <si>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</si>
  <si>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</si>
  <si>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</si>
  <si>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</si>
  <si>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</si>
  <si>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</si>
  <si>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</si>
  <si>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</si>
  <si>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</si>
  <si>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</si>
  <si>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</si>
  <si>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</si>
  <si>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</si>
  <si>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</si>
  <si>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</si>
  <si>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</si>
  <si>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</si>
  <si>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</si>
  <si>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</si>
  <si>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</si>
  <si>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</si>
  <si>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</si>
  <si>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</si>
  <si>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</si>
  <si>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</si>
  <si>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</si>
  <si>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</si>
  <si>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</si>
  <si>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</si>
  <si>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</si>
  <si>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</si>
  <si>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</si>
  <si>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</si>
  <si>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</si>
  <si>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</si>
  <si>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</si>
  <si>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</si>
  <si>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</si>
  <si>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</si>
  <si>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</si>
  <si>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</si>
  <si>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</si>
  <si>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</si>
  <si>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</si>
  <si>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</si>
  <si>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</si>
  <si>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</si>
  <si>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</si>
  <si>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</si>
  <si>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</si>
  <si>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</si>
  <si>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</si>
  <si>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</si>
  <si>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</si>
  <si>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</si>
  <si>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</si>
  <si>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</si>
  <si>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</si>
  <si>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</si>
  <si>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</si>
  <si>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</si>
  <si>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</si>
  <si>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</si>
  <si>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</si>
  <si>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</si>
  <si>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</si>
  <si>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</si>
  <si>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</si>
  <si>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</si>
  <si>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</si>
  <si>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</si>
  <si>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</si>
  <si>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</si>
  <si>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</si>
  <si>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</si>
  <si>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</si>
  <si>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</si>
  <si>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</si>
  <si>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</si>
  <si>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</si>
  <si>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</si>
  <si>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</si>
  <si>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</si>
  <si>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</si>
  <si>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</si>
  <si>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</si>
  <si>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</si>
  <si>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</si>
  <si>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</si>
  <si>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</si>
  <si>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</si>
  <si>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</si>
  <si>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</si>
  <si>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</si>
  <si>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</si>
  <si>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</si>
  <si>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</si>
  <si>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</si>
  <si>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</si>
  <si>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</si>
  <si>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</si>
  <si>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</si>
  <si>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</si>
  <si>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</si>
  <si>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</si>
  <si>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</si>
  <si>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</si>
  <si>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</si>
  <si>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</si>
  <si>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</si>
  <si>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</si>
  <si>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</si>
  <si>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</si>
  <si>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</si>
  <si>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</si>
  <si>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</si>
  <si>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</si>
  <si>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</si>
  <si>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</si>
  <si>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</si>
  <si>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</si>
  <si>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</si>
  <si>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</si>
  <si>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</si>
  <si>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</si>
  <si>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</si>
  <si>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</si>
  <si>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</si>
  <si>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</si>
  <si>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</si>
  <si>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</si>
  <si>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</si>
  <si>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</si>
  <si>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</si>
  <si>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</si>
  <si>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</si>
  <si>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</si>
  <si>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</si>
  <si>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</si>
  <si>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</si>
  <si>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</si>
  <si>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</si>
  <si>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</si>
  <si>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</si>
  <si>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</si>
  <si>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</si>
  <si>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</si>
  <si>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</si>
  <si>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</si>
  <si>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</si>
  <si>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</si>
  <si>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</si>
  <si>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</si>
  <si>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</si>
  <si>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</si>
  <si>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</si>
  <si>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</si>
  <si>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</si>
  <si>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</si>
  <si>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</si>
  <si>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</si>
  <si>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</si>
  <si>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</si>
  <si>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</si>
  <si>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</si>
  <si>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</si>
  <si>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</si>
  <si>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</si>
  <si>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</si>
  <si>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</si>
  <si>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</si>
  <si>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</si>
  <si>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</si>
  <si>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</si>
  <si>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</si>
  <si>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</si>
  <si>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</si>
  <si>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</si>
  <si>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</si>
  <si>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</si>
  <si>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</si>
  <si>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</si>
  <si>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</si>
  <si>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</si>
  <si>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</si>
  <si>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</si>
  <si>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</si>
  <si>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</si>
  <si>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</si>
  <si>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</si>
  <si>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</si>
  <si>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</si>
  <si>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</si>
  <si>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</si>
  <si>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</si>
  <si>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</si>
  <si>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</si>
  <si>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</si>
  <si>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</si>
  <si>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</si>
  <si>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</si>
  <si>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</si>
  <si>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</si>
  <si>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</si>
  <si>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</si>
  <si>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</si>
  <si>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</si>
  <si>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</si>
  <si>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</si>
  <si>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</si>
  <si>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</si>
  <si>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</si>
  <si>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</si>
  <si>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</si>
  <si>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</si>
  <si>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</si>
  <si>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</si>
  <si>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</si>
  <si>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</si>
  <si>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</si>
  <si>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</si>
  <si>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</si>
  <si>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</si>
  <si>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</si>
  <si>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</si>
  <si>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</si>
  <si>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</si>
  <si>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</si>
  <si>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</si>
  <si>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</si>
  <si>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</si>
  <si>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</si>
  <si>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</si>
  <si>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</si>
  <si>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</si>
  <si>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</si>
  <si>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</si>
  <si>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</si>
  <si>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</si>
  <si>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</si>
  <si>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</si>
  <si>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</si>
  <si>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</si>
  <si>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</si>
  <si>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</si>
  <si>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</si>
  <si>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</si>
  <si>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</si>
  <si>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</si>
  <si>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</si>
  <si>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</si>
  <si>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</si>
  <si>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</si>
  <si>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</si>
  <si>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</si>
  <si>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</si>
  <si>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</si>
  <si>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</si>
  <si>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</si>
  <si>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</si>
  <si>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</si>
  <si>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</si>
  <si>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</si>
  <si>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</si>
  <si>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</si>
  <si>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</si>
  <si>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</si>
  <si>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</si>
  <si>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</si>
  <si>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</si>
  <si>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</si>
  <si>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</si>
  <si>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</si>
  <si>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</si>
  <si>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</si>
  <si>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</si>
  <si>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</si>
  <si>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</si>
  <si>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</si>
  <si>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</si>
  <si>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</si>
  <si>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</si>
  <si>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</si>
  <si>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</si>
  <si>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</si>
  <si>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</si>
  <si>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</si>
  <si>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</si>
  <si>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</si>
  <si>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</si>
  <si>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</si>
  <si>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</si>
  <si>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</si>
  <si>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</si>
  <si>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</si>
  <si>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</si>
  <si>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</si>
  <si>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</si>
  <si>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</si>
  <si>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</si>
  <si>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</si>
  <si>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</si>
  <si>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</si>
  <si>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</si>
  <si>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</si>
  <si>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</si>
  <si>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</si>
  <si>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</si>
  <si>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</si>
  <si>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</si>
  <si>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</si>
  <si>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</si>
  <si>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</si>
  <si>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</si>
  <si>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</si>
  <si>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</si>
  <si>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</si>
  <si>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</si>
  <si>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</si>
  <si>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</si>
  <si>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</si>
  <si>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</si>
  <si>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</si>
  <si>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</si>
  <si>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</si>
  <si>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</si>
  <si>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</si>
  <si>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</si>
  <si>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</si>
  <si>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</si>
  <si>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</si>
  <si>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</si>
  <si>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</si>
  <si>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</si>
  <si>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</si>
  <si>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</si>
  <si>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</si>
  <si>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</si>
  <si>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</si>
  <si>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</si>
  <si>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</si>
  <si>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</si>
  <si>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</si>
  <si>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</si>
  <si>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</si>
  <si>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</si>
  <si>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</si>
  <si>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</si>
  <si>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</si>
  <si>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</si>
  <si>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</si>
  <si>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</si>
  <si>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</si>
  <si>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</si>
  <si>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</si>
  <si>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</si>
  <si>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</si>
  <si>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</si>
  <si>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</si>
  <si>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</si>
  <si>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</si>
  <si>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</si>
  <si>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</si>
  <si>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</si>
  <si>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</si>
  <si>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</si>
  <si>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</si>
  <si>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</si>
  <si>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</si>
  <si>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</si>
  <si>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</si>
  <si>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</si>
  <si>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</si>
  <si>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</si>
  <si>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</si>
  <si>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</si>
  <si>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</si>
  <si>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</si>
  <si>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</si>
  <si>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</si>
  <si>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</si>
  <si>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</si>
  <si>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</si>
  <si>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</si>
  <si>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</si>
  <si>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</si>
  <si>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</si>
  <si>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</si>
  <si>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</si>
  <si>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</si>
  <si>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</si>
  <si>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</si>
  <si>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</si>
  <si>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</si>
  <si>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</si>
  <si>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</si>
  <si>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</si>
  <si>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</si>
  <si>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</si>
  <si>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</si>
  <si>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</si>
  <si>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</si>
  <si>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</si>
  <si>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</si>
  <si>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</si>
  <si>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</si>
  <si>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</si>
  <si>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</si>
  <si>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</si>
  <si>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</si>
  <si>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</si>
  <si>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</si>
  <si>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</si>
  <si>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</si>
  <si>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</si>
  <si>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</si>
  <si>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</si>
  <si>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</si>
  <si>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</si>
  <si>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</si>
  <si>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</si>
  <si>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</si>
  <si>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</si>
  <si>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</si>
  <si>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</si>
  <si>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</si>
  <si>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</si>
  <si>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</si>
  <si>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</si>
  <si>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</si>
  <si>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</si>
  <si>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</si>
  <si>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</si>
  <si>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</si>
  <si>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</si>
  <si>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</si>
  <si>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</si>
  <si>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</si>
  <si>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</si>
  <si>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</si>
  <si>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</si>
  <si>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</si>
  <si>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</si>
  <si>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</si>
  <si>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</si>
  <si>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</si>
  <si>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</si>
  <si>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</si>
  <si>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</si>
  <si>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</si>
  <si>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</si>
  <si>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</si>
  <si>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</si>
  <si>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</si>
  <si>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</si>
  <si>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</si>
  <si>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</si>
  <si>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</si>
  <si>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</si>
  <si>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</si>
  <si>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</si>
  <si>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</si>
  <si>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</si>
  <si>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</si>
  <si>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</si>
  <si>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</si>
  <si>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</si>
  <si>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</si>
  <si>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</si>
  <si>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</si>
  <si>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</si>
  <si>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</si>
  <si>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</si>
  <si>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</si>
  <si>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</si>
  <si>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</si>
  <si>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</si>
  <si>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</si>
  <si>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</si>
  <si>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</si>
  <si>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</si>
  <si>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</si>
  <si>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</si>
  <si>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</si>
  <si>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</si>
  <si>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</si>
  <si>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</si>
  <si>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</si>
  <si>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</si>
  <si>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</si>
  <si>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</si>
  <si>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</si>
  <si>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</si>
  <si>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</si>
  <si>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</si>
  <si>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</si>
  <si>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</si>
  <si>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</si>
  <si>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</si>
  <si>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</si>
  <si>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</si>
  <si>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</si>
  <si>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</si>
  <si>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</si>
  <si>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</si>
  <si>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</si>
  <si>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</si>
  <si>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</si>
  <si>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</si>
  <si>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</si>
  <si>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</si>
  <si>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</si>
  <si>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</si>
  <si>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</si>
  <si>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</si>
  <si>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</si>
  <si>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</si>
  <si>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</si>
  <si>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</si>
  <si>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</si>
  <si>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</si>
  <si>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</si>
  <si>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</si>
  <si>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</si>
  <si>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</si>
  <si>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</si>
  <si>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</si>
  <si>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</si>
  <si>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</si>
  <si>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</si>
  <si>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</si>
  <si>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</si>
  <si>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</si>
  <si>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</si>
  <si>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</si>
  <si>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</si>
  <si>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</si>
  <si>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</si>
  <si>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</si>
  <si>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</si>
  <si>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</si>
  <si>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</si>
  <si>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</si>
  <si>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</si>
  <si>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</si>
  <si>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</si>
  <si>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</si>
  <si>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</si>
  <si>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</si>
  <si>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</si>
  <si>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</si>
  <si>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</si>
  <si>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</si>
  <si>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</si>
  <si>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</si>
  <si>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</si>
  <si>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</si>
  <si>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</si>
  <si>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</si>
  <si>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</si>
  <si>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</si>
  <si>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</si>
  <si>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</si>
  <si>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</si>
  <si>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</si>
  <si>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</si>
  <si>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</si>
  <si>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</si>
  <si>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</si>
  <si>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</si>
  <si>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</si>
  <si>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</si>
  <si>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</si>
  <si>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</si>
  <si>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</si>
  <si>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</si>
  <si>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</si>
  <si>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</si>
  <si>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</si>
  <si>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</si>
  <si>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</si>
  <si>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</si>
  <si>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</si>
  <si>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</si>
  <si>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</si>
  <si>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</si>
  <si>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</si>
  <si>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</si>
  <si>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</si>
  <si>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</si>
  <si>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</si>
  <si>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</si>
  <si>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</si>
  <si>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</si>
  <si>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</si>
  <si>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</si>
  <si>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</si>
  <si>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</si>
  <si>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</si>
  <si>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</si>
  <si>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</si>
  <si>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</si>
  <si>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</si>
  <si>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</si>
  <si>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</si>
  <si>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</si>
  <si>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</si>
  <si>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</si>
  <si>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</si>
  <si>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</si>
  <si>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</si>
  <si>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</si>
  <si>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</si>
  <si>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</si>
  <si>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</si>
  <si>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</si>
  <si>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</si>
  <si>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</si>
  <si>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</si>
  <si>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</si>
  <si>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</si>
  <si>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</si>
  <si>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</si>
  <si>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</si>
  <si>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</si>
  <si>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</si>
  <si>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</si>
  <si>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</si>
  <si>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</si>
  <si>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</si>
  <si>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</si>
  <si>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</si>
  <si>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</si>
  <si>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</si>
  <si>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</si>
  <si>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</si>
  <si>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</si>
  <si>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</si>
  <si>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</si>
  <si>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</si>
  <si>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</si>
  <si>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</si>
  <si>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</si>
  <si>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</si>
  <si>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</si>
  <si>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</si>
  <si>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</si>
  <si>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</si>
  <si>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</si>
  <si>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</si>
  <si>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</si>
  <si>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</si>
  <si>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</si>
  <si>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</si>
  <si>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</si>
  <si>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</si>
  <si>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</si>
  <si>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</si>
  <si>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</si>
  <si>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</si>
  <si>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</si>
  <si>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</si>
  <si>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</si>
  <si>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</si>
  <si>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</si>
  <si>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</si>
  <si>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</si>
  <si>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</si>
  <si>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</si>
  <si>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</si>
  <si>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</si>
  <si>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</si>
  <si>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</si>
  <si>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</si>
  <si>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</si>
  <si>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</si>
  <si>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</si>
  <si>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</si>
  <si>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</si>
  <si>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</si>
  <si>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</si>
  <si>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</si>
  <si>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</si>
  <si>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</si>
  <si>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</si>
  <si>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</si>
  <si>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</si>
  <si>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</si>
  <si>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</si>
  <si>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</si>
  <si>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</si>
  <si>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</si>
  <si>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</si>
  <si>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</si>
  <si>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</si>
  <si>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</si>
  <si>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</si>
  <si>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</si>
  <si>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</si>
  <si>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</si>
  <si>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</si>
  <si>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</si>
  <si>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</si>
  <si>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</si>
  <si>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</si>
  <si>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</si>
  <si>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</si>
  <si>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</si>
  <si>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</si>
  <si>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</si>
  <si>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</si>
  <si>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</si>
  <si>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</si>
  <si>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</si>
  <si>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</si>
  <si>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</si>
  <si>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</si>
  <si>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</si>
  <si>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</si>
  <si>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</si>
  <si>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</si>
  <si>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</si>
  <si>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</si>
  <si>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</si>
  <si>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</si>
  <si>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</si>
  <si>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</si>
  <si>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</si>
  <si>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</si>
  <si>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</si>
  <si>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</si>
  <si>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</si>
  <si>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</si>
  <si>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</si>
  <si>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</si>
  <si>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</si>
  <si>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</si>
  <si>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</si>
  <si>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</si>
  <si>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</si>
  <si>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</si>
  <si>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</si>
  <si>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</si>
  <si>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</si>
  <si>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</si>
  <si>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</si>
  <si>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</si>
  <si>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</si>
  <si>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</si>
  <si>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</si>
  <si>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</si>
  <si>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</si>
  <si>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</si>
  <si>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</si>
  <si>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</si>
  <si>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</si>
  <si>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</si>
  <si>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</si>
  <si>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</si>
  <si>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</si>
  <si>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</si>
  <si>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</si>
  <si>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</si>
  <si>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</si>
  <si>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</si>
  <si>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</si>
  <si>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</si>
  <si>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</si>
  <si>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</si>
  <si>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</si>
  <si>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</si>
  <si>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</si>
  <si>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</si>
  <si>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</si>
  <si>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</si>
  <si>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</si>
  <si>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</si>
  <si>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</si>
  <si>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</si>
  <si>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</si>
  <si>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</si>
  <si>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</si>
  <si>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</si>
  <si>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</si>
  <si>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</si>
  <si>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</si>
  <si>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</si>
  <si>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</si>
  <si>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</si>
  <si>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</si>
  <si>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</si>
  <si>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</si>
  <si>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</si>
  <si>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</si>
  <si>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</si>
  <si>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</si>
  <si>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</si>
  <si>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</si>
  <si>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</si>
  <si>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</si>
  <si>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</si>
  <si>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</si>
  <si>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</si>
  <si>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</si>
  <si>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</si>
  <si>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</si>
  <si>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</si>
  <si>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</si>
  <si>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</si>
  <si>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</si>
  <si>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</si>
  <si>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</si>
  <si>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</si>
  <si>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</si>
  <si>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</si>
  <si>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</si>
  <si>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</si>
  <si>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</si>
  <si>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</si>
  <si>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</si>
  <si>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</si>
  <si>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</si>
  <si>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</si>
  <si>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</si>
  <si>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</si>
  <si>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</si>
  <si>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</si>
  <si>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</si>
  <si>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</si>
  <si>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</si>
  <si>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</si>
  <si>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</si>
  <si>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</si>
  <si>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</si>
  <si>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</si>
  <si>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</si>
  <si>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</si>
  <si>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</si>
  <si>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</si>
  <si>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</si>
  <si>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</si>
  <si>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</si>
  <si>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</si>
  <si>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</si>
  <si>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</si>
  <si>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</si>
  <si>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</si>
  <si>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</si>
  <si>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</si>
  <si>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</si>
  <si>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</si>
  <si>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</si>
  <si>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</si>
  <si>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</si>
  <si>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</si>
  <si>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</si>
  <si>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</si>
  <si>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</si>
  <si>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</si>
  <si>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</si>
  <si>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</si>
  <si>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</si>
  <si>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</si>
  <si>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</si>
  <si>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</si>
  <si>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</si>
  <si>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</si>
  <si>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</si>
  <si>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</si>
  <si>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</si>
  <si>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</si>
  <si>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</si>
  <si>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</si>
  <si>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</si>
  <si>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</si>
  <si>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</si>
  <si>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</si>
  <si>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</si>
  <si>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</si>
  <si>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</si>
  <si>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</si>
  <si>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</si>
  <si>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</si>
  <si>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</si>
  <si>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</si>
  <si>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</si>
  <si>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</si>
  <si>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</si>
  <si>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</si>
  <si>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</si>
  <si>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</si>
  <si>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</si>
  <si>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</si>
  <si>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</si>
  <si>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</si>
  <si>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</si>
  <si>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</si>
  <si>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</si>
  <si>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</si>
  <si>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</si>
  <si>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</si>
  <si>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</si>
  <si>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</si>
  <si>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</si>
  <si>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</si>
  <si>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</si>
  <si>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</si>
  <si>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</si>
  <si>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</si>
  <si>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</si>
  <si>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</si>
  <si>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</si>
  <si>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</si>
  <si>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</si>
  <si>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</si>
  <si>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</si>
  <si>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</si>
  <si>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</si>
  <si>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</si>
  <si>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</si>
  <si>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</si>
  <si>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</si>
  <si>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</si>
  <si>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</si>
  <si>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</si>
  <si>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</si>
  <si>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</si>
  <si>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</si>
  <si>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</si>
  <si>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</si>
  <si>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</si>
  <si>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</si>
  <si>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</si>
  <si>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</si>
  <si>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</si>
  <si>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</si>
  <si>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</si>
  <si>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</si>
  <si>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</si>
  <si>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</si>
  <si>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</si>
  <si>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</si>
  <si>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</si>
  <si>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</si>
  <si>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</si>
  <si>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</si>
  <si>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</si>
  <si>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</si>
  <si>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</si>
  <si>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</si>
  <si>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</si>
  <si>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</si>
  <si>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</si>
  <si>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</si>
  <si>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</si>
  <si>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</si>
  <si>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</si>
  <si>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</si>
  <si>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</si>
  <si>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</si>
  <si>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</si>
  <si>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</si>
  <si>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</si>
  <si>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</si>
  <si>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</si>
  <si>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</si>
  <si>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</si>
  <si>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</si>
  <si>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</si>
  <si>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</si>
  <si>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</si>
  <si>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</si>
  <si>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</si>
  <si>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</si>
  <si>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</si>
  <si>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</si>
  <si>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</si>
  <si>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</si>
  <si>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</si>
  <si>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</si>
  <si>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</si>
  <si>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</si>
  <si>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</si>
  <si>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</si>
  <si>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</si>
  <si>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</si>
  <si>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</si>
  <si>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</si>
  <si>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</si>
  <si>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</si>
  <si>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</si>
  <si>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</si>
  <si>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</si>
  <si>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</si>
  <si>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</si>
  <si>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</si>
  <si>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</si>
  <si>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</si>
  <si>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</si>
  <si>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</si>
  <si>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</si>
  <si>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</si>
  <si>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</si>
  <si>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</si>
  <si>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</si>
  <si>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</si>
  <si>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</si>
  <si>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</si>
  <si>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</si>
  <si>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</si>
  <si>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</si>
  <si>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</si>
  <si>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</si>
  <si>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</si>
  <si>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</si>
  <si>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</si>
  <si>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</si>
  <si>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</si>
  <si>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</si>
  <si>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</si>
  <si>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</si>
  <si>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</si>
  <si>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</si>
  <si>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</si>
  <si>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</si>
  <si>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</si>
  <si>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</si>
  <si>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</si>
  <si>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</si>
  <si>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</si>
  <si>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</si>
  <si>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</si>
  <si>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</si>
  <si>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</si>
  <si>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</si>
  <si>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</si>
  <si>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</si>
  <si>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</si>
  <si>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</si>
  <si>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</si>
  <si>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</si>
  <si>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</si>
  <si>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</si>
  <si>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</si>
  <si>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</si>
  <si>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</si>
  <si>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</si>
  <si>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</si>
  <si>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</si>
  <si>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</si>
  <si>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</si>
  <si>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</si>
  <si>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</si>
  <si>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</si>
  <si>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</si>
  <si>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</si>
  <si>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</si>
  <si>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</si>
  <si>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</si>
  <si>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</si>
  <si>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</si>
  <si>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</si>
  <si>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</si>
  <si>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</si>
  <si>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</si>
  <si>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</si>
  <si>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</si>
  <si>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</si>
  <si>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</si>
  <si>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</si>
  <si>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</si>
  <si>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</si>
  <si>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</si>
  <si>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</si>
  <si>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</si>
  <si>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</si>
  <si>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</si>
  <si>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</si>
  <si>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</si>
  <si>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</si>
  <si>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</si>
  <si>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</si>
  <si>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</si>
  <si>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</si>
  <si>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</si>
  <si>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</si>
  <si>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</si>
  <si>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</si>
  <si>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</si>
  <si>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</si>
  <si>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</si>
  <si>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</si>
  <si>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</si>
  <si>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</si>
  <si>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</si>
  <si>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</si>
  <si>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</si>
  <si>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</si>
  <si>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</si>
  <si>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</si>
  <si>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</si>
  <si>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</si>
  <si>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</si>
  <si>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</si>
  <si>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</si>
  <si>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</si>
  <si>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</si>
  <si>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</si>
  <si>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</si>
  <si>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</si>
  <si>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</si>
  <si>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</si>
  <si>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</si>
  <si>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</si>
  <si>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</si>
  <si>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</si>
  <si>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</si>
  <si>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</si>
  <si>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</si>
  <si>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</si>
  <si>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</si>
  <si>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</si>
  <si>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</si>
  <si>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</si>
  <si>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</si>
  <si>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</si>
  <si>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</si>
  <si>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</si>
  <si>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</si>
  <si>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</si>
  <si>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</si>
  <si>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</si>
  <si>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</si>
  <si>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</si>
  <si>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</si>
  <si>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</si>
  <si>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</si>
  <si>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</si>
  <si>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</si>
  <si>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</si>
  <si>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</si>
  <si>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</si>
  <si>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</si>
  <si>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</si>
  <si>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</si>
  <si>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</si>
  <si>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</si>
  <si>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</si>
  <si>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</si>
  <si>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</si>
  <si>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</si>
  <si>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</si>
  <si>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</si>
  <si>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</si>
  <si>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</si>
  <si>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</si>
  <si>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</si>
  <si>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</si>
  <si>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</si>
  <si>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</si>
  <si>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</si>
  <si>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</si>
  <si>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</si>
  <si>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</si>
  <si>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</si>
  <si>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</si>
  <si>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</si>
  <si>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</si>
  <si>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</si>
  <si>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</si>
  <si>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</si>
  <si>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</si>
  <si>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</si>
  <si>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</si>
  <si>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</si>
  <si>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</si>
  <si>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</si>
  <si>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</si>
  <si>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</si>
  <si>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</si>
  <si>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</si>
  <si>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</si>
  <si>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</si>
  <si>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</si>
  <si>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</si>
  <si>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</si>
  <si>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</si>
  <si>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</si>
  <si>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</si>
  <si>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</si>
  <si>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</si>
  <si>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</si>
  <si>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</si>
  <si>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</si>
  <si>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</si>
  <si>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</si>
  <si>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</si>
  <si>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</si>
  <si>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</si>
  <si>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</si>
  <si>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</si>
  <si>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</si>
  <si>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</si>
  <si>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</si>
  <si>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</si>
  <si>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</si>
  <si>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</si>
  <si>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</si>
  <si>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</si>
  <si>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</si>
  <si>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</si>
  <si>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</si>
  <si>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</si>
  <si>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</si>
  <si>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</si>
  <si>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</si>
  <si>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</si>
  <si>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</si>
  <si>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</si>
  <si>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</si>
  <si>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</si>
  <si>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</si>
  <si>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</si>
  <si>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</si>
  <si>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</si>
  <si>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</si>
  <si>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</si>
  <si>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</si>
  <si>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</si>
  <si>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</si>
  <si>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</si>
  <si>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</si>
  <si>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</si>
  <si>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</si>
  <si>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</si>
  <si>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</si>
  <si>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</si>
  <si>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</si>
  <si>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</si>
  <si>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</si>
  <si>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</si>
  <si>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</si>
  <si>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</si>
  <si>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</si>
  <si>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</si>
  <si>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</si>
  <si>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</si>
  <si>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</si>
  <si>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</si>
  <si>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</si>
  <si>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</si>
  <si>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</si>
  <si>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</si>
  <si>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</si>
  <si>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</si>
  <si>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</si>
  <si>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</si>
  <si>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</si>
  <si>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</si>
  <si>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</si>
  <si>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</si>
  <si>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</si>
  <si>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</si>
  <si>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</si>
  <si>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</si>
  <si>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</si>
  <si>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</si>
  <si>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</si>
  <si>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</si>
  <si>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</si>
  <si>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</si>
  <si>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</si>
  <si>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</si>
  <si>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</si>
  <si>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</si>
  <si>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</si>
  <si>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</si>
  <si>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</si>
  <si>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</si>
  <si>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</si>
  <si>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</si>
  <si>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</si>
  <si>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</si>
  <si>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</si>
  <si>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</si>
  <si>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</si>
  <si>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</si>
  <si>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</si>
  <si>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</si>
  <si>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</si>
  <si>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</si>
  <si>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</si>
  <si>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</si>
  <si>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</si>
  <si>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</si>
  <si>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</si>
  <si>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</si>
  <si>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</si>
  <si>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</si>
  <si>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</si>
  <si>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</si>
  <si>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</si>
  <si>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</si>
  <si>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</si>
  <si>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</si>
  <si>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</si>
  <si>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</si>
  <si>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</si>
  <si>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</si>
  <si>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</si>
  <si>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</si>
  <si>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</si>
  <si>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</si>
  <si>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</si>
  <si>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</si>
  <si>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</si>
  <si>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</si>
  <si>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</si>
  <si>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</si>
  <si>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</si>
  <si>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</si>
  <si>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</si>
  <si>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</si>
  <si>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</si>
  <si>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</si>
  <si>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</si>
  <si>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</si>
  <si>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</si>
  <si>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</si>
  <si>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</si>
  <si>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</si>
  <si>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</si>
  <si>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</si>
  <si>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</si>
  <si>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</si>
  <si>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</si>
  <si>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</si>
  <si>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</si>
  <si>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</si>
  <si>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</si>
  <si>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</si>
  <si>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</si>
  <si>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</si>
  <si>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</si>
  <si>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</si>
  <si>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</si>
  <si>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</si>
  <si>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</si>
  <si>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</si>
  <si>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</si>
  <si>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</si>
  <si>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</si>
  <si>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</si>
  <si>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</si>
  <si>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</si>
  <si>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</si>
  <si>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</si>
  <si>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</si>
  <si>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</si>
  <si>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</si>
  <si>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</si>
  <si>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</si>
  <si>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</si>
  <si>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</si>
  <si>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</si>
  <si>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</si>
  <si>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</si>
  <si>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</si>
  <si>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</si>
  <si>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</si>
  <si>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</si>
  <si>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</si>
  <si>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</si>
  <si>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</si>
  <si>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</si>
  <si>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</si>
  <si>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</si>
  <si>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</si>
  <si>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</si>
  <si>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</si>
  <si>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</si>
  <si>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</si>
  <si>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</si>
  <si>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</si>
  <si>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</si>
  <si>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</si>
  <si>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</si>
  <si>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</si>
  <si>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</si>
  <si>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</si>
  <si>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</si>
  <si>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</si>
  <si>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</si>
  <si>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</si>
  <si>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</si>
  <si>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</si>
  <si>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</si>
  <si>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</si>
  <si>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</si>
  <si>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</si>
  <si>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</si>
  <si>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</si>
  <si>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</si>
  <si>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</si>
  <si>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</si>
  <si>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</si>
  <si>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</si>
  <si>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</si>
  <si>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</si>
  <si>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</si>
  <si>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</si>
  <si>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</si>
  <si>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</si>
  <si>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</si>
  <si>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</si>
  <si>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</si>
  <si>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</si>
  <si>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</si>
  <si>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</si>
  <si>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</si>
  <si>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</si>
  <si>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</si>
  <si>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</si>
  <si>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</si>
  <si>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</si>
  <si>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</si>
  <si>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</si>
  <si>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</si>
  <si>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</si>
  <si>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</si>
  <si>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</si>
  <si>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</si>
  <si>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</si>
  <si>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</si>
  <si>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</si>
  <si>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</si>
  <si>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</si>
  <si>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</si>
  <si>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</si>
  <si>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</si>
  <si>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</si>
  <si>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</si>
  <si>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</si>
  <si>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</si>
  <si>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</si>
  <si>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</si>
  <si>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</si>
  <si>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</si>
  <si>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</si>
  <si>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</si>
  <si>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</si>
  <si>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</si>
  <si>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</si>
  <si>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</si>
  <si>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</si>
  <si>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</si>
  <si>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</si>
  <si>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</si>
  <si>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</si>
  <si>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</si>
  <si>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</si>
  <si>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</si>
  <si>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</si>
  <si>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</si>
  <si>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</si>
  <si>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</si>
  <si>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</si>
  <si>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</si>
  <si>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</si>
  <si>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</si>
  <si>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</si>
  <si>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</si>
  <si>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</si>
  <si>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</si>
  <si>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</si>
  <si>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</si>
  <si>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</si>
  <si>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</si>
  <si>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</si>
  <si>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</si>
  <si>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</si>
  <si>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</si>
  <si>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</si>
  <si>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</si>
  <si>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</si>
  <si>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</si>
  <si>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</si>
  <si>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</si>
  <si>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</si>
  <si>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</si>
  <si>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</si>
  <si>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</si>
  <si>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</si>
  <si>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</si>
  <si>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</si>
  <si>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</si>
  <si>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</si>
  <si>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</si>
  <si>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</si>
  <si>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</si>
  <si>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</si>
  <si>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</si>
  <si>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</si>
  <si>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</si>
  <si>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</si>
  <si>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</si>
  <si>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</si>
  <si>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</si>
  <si>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</si>
  <si>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</si>
  <si>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</si>
  <si>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</si>
  <si>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</si>
  <si>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</si>
  <si>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</si>
  <si>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</si>
  <si>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</si>
  <si>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</si>
  <si>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</si>
  <si>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</si>
  <si>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</si>
  <si>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</si>
  <si>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</si>
  <si>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</si>
  <si>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</si>
  <si>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</si>
  <si>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</si>
  <si>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</si>
  <si>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</si>
  <si>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</si>
  <si>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</si>
  <si>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</si>
  <si>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</si>
  <si>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</si>
  <si>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</si>
  <si>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</si>
  <si>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</si>
  <si>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</si>
  <si>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</si>
  <si>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</si>
  <si>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</si>
  <si>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</si>
  <si>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</si>
  <si>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</si>
  <si>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</si>
  <si>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</si>
  <si>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</si>
  <si>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</si>
  <si>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</si>
  <si>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</si>
  <si>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</si>
  <si>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</si>
  <si>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</si>
  <si>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</si>
  <si>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</si>
  <si>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</si>
  <si>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</si>
  <si>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</si>
  <si>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</si>
  <si>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</si>
  <si>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</si>
  <si>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</si>
  <si>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</si>
  <si>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</si>
  <si>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</si>
  <si>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</si>
  <si>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</si>
  <si>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</si>
  <si>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</si>
  <si>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</si>
  <si>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</si>
  <si>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</si>
  <si>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</si>
  <si>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</si>
  <si>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</si>
  <si>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</si>
  <si>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</si>
  <si>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</si>
  <si>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</si>
  <si>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</si>
  <si>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</si>
  <si>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</si>
  <si>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</si>
  <si>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</si>
  <si>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</si>
  <si>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</si>
  <si>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</si>
  <si>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</si>
  <si>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</si>
  <si>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</si>
  <si>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</si>
  <si>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</si>
  <si>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</si>
  <si>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</si>
  <si>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</si>
  <si>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</si>
  <si>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</si>
  <si>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</si>
  <si>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</si>
  <si>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</si>
  <si>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</si>
  <si>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</si>
  <si>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</si>
  <si>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</si>
  <si>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</si>
  <si>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</si>
  <si>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</si>
  <si>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</si>
  <si>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</si>
  <si>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</si>
  <si>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</si>
  <si>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</si>
  <si>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</si>
  <si>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</si>
  <si>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</si>
  <si>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</si>
  <si>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</si>
  <si>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</si>
  <si>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</si>
  <si>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</si>
  <si>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</si>
  <si>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</si>
  <si>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</si>
  <si>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</si>
  <si>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</si>
  <si>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</si>
  <si>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</si>
  <si>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</si>
  <si>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</si>
  <si>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</si>
  <si>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</si>
  <si>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</si>
  <si>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</si>
  <si>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</si>
  <si>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</si>
  <si>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</si>
  <si>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</si>
  <si>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</si>
  <si>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</si>
  <si>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</si>
  <si>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</si>
  <si>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</si>
  <si>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</si>
  <si>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</si>
  <si>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</si>
  <si>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</si>
  <si>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</si>
  <si>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</si>
  <si>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</si>
  <si>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</si>
  <si>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</si>
  <si>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</si>
  <si>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</si>
  <si>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</si>
  <si>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</si>
  <si>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</si>
  <si>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</si>
  <si>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</si>
  <si>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</si>
  <si>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</si>
  <si>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</si>
  <si>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</si>
  <si>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</si>
  <si>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</si>
  <si>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</si>
  <si>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</si>
  <si>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</si>
  <si>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</si>
  <si>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</si>
  <si>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</si>
  <si>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</si>
  <si>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</si>
  <si>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</si>
  <si>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</si>
  <si>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</si>
  <si>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</si>
  <si>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</si>
  <si>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</si>
  <si>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</si>
  <si>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</si>
  <si>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</si>
  <si>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</si>
  <si>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</si>
  <si>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</si>
  <si>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</si>
  <si>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</si>
  <si>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</si>
  <si>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</si>
  <si>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</si>
  <si>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</si>
  <si>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</si>
  <si>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</si>
  <si>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</si>
  <si>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</si>
  <si>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</si>
  <si>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</si>
  <si>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</si>
  <si>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</si>
  <si>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</si>
  <si>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</si>
  <si>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</si>
  <si>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</si>
  <si>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</si>
  <si>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</si>
  <si>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</si>
  <si>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</si>
  <si>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</si>
  <si>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</si>
  <si>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</si>
  <si>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</si>
  <si>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</si>
  <si>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</si>
  <si>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</si>
  <si>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</si>
  <si>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</si>
  <si>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</si>
  <si>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</si>
  <si>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</si>
  <si>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</si>
  <si>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</si>
  <si>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</si>
  <si>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</si>
  <si>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</si>
  <si>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</si>
  <si>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</si>
  <si>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</si>
  <si>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</si>
  <si>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</si>
  <si>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</si>
  <si>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</si>
  <si>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</si>
  <si>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</si>
  <si>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</si>
  <si>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</si>
  <si>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</si>
  <si>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</si>
  <si>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</si>
  <si>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</si>
  <si>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</si>
  <si>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</si>
  <si>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</si>
  <si>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</si>
  <si>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</si>
  <si>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</si>
  <si>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</si>
  <si>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</si>
  <si>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</si>
  <si>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</si>
  <si>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</si>
  <si>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</si>
  <si>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</si>
  <si>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</si>
  <si>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</si>
  <si>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</si>
  <si>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</si>
  <si>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</si>
  <si>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</si>
  <si>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</si>
  <si>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</si>
  <si>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</si>
  <si>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</si>
  <si>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</si>
  <si>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</si>
  <si>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</si>
  <si>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</si>
  <si>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</si>
  <si>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</si>
  <si>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</si>
  <si>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</si>
  <si>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</si>
  <si>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</si>
  <si>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</si>
  <si>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</si>
  <si>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</si>
  <si>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</si>
  <si>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</si>
  <si>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</si>
  <si>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</si>
  <si>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</si>
  <si>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</si>
  <si>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</si>
  <si>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</si>
  <si>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</si>
  <si>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</si>
  <si>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</si>
  <si>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</si>
  <si>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</si>
  <si>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</si>
  <si>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</si>
  <si>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</si>
  <si>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</si>
  <si>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</si>
  <si>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</si>
  <si>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</si>
  <si>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</si>
  <si>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</si>
  <si>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</si>
  <si>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</si>
  <si>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</si>
  <si>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</si>
  <si>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</si>
  <si>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</si>
  <si>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</si>
  <si>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</si>
  <si>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</si>
  <si>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</si>
  <si>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</si>
  <si>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</si>
  <si>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</si>
  <si>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</si>
  <si>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</si>
  <si>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</si>
  <si>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</si>
  <si>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</si>
  <si>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</si>
  <si>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</si>
  <si>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</si>
  <si>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</si>
  <si>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</si>
  <si>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</si>
  <si>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</si>
  <si>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</si>
  <si>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</si>
  <si>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</si>
  <si>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</si>
  <si>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</si>
  <si>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</si>
  <si>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</si>
  <si>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</si>
  <si>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</si>
  <si>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</si>
  <si>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</si>
  <si>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</si>
  <si>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</si>
  <si>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</si>
  <si>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</si>
  <si>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</si>
  <si>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</si>
  <si>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</si>
  <si>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</si>
  <si>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</si>
  <si>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</si>
  <si>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</si>
  <si>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</si>
  <si>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</si>
  <si>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</si>
  <si>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</si>
  <si>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</si>
  <si>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</si>
  <si>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</si>
  <si>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</si>
  <si>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</si>
  <si>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</si>
  <si>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</si>
  <si>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</si>
  <si>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</si>
  <si>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</si>
  <si>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</si>
  <si>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</si>
  <si>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</si>
  <si>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</si>
  <si>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</si>
  <si>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</si>
  <si>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</si>
  <si>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</si>
  <si>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</si>
  <si>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</si>
  <si>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</si>
  <si>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</si>
  <si>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</si>
  <si>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</si>
  <si>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</si>
  <si>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</si>
  <si>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</si>
  <si>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</si>
  <si>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</si>
  <si>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</si>
  <si>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</si>
  <si>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</si>
  <si>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</si>
  <si>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</si>
  <si>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</si>
  <si>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</si>
  <si>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</si>
  <si>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</si>
  <si>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</si>
  <si>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</si>
  <si>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</si>
  <si>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</si>
  <si>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</si>
  <si>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</si>
  <si>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</si>
  <si>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</si>
  <si>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</si>
  <si>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</si>
  <si>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</si>
  <si>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</si>
  <si>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</si>
  <si>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</si>
  <si>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</si>
  <si>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</si>
  <si>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</si>
  <si>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</si>
  <si>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</si>
  <si>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</si>
  <si>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</si>
  <si>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</si>
  <si>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</si>
  <si>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</si>
  <si>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</si>
  <si>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</si>
  <si>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</si>
  <si>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</si>
  <si>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</si>
  <si>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</si>
  <si>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</si>
  <si>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</si>
  <si>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</si>
  <si>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</si>
  <si>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</si>
  <si>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</si>
  <si>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</si>
  <si>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</si>
  <si>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</si>
  <si>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</si>
  <si>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</si>
  <si>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</si>
  <si>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</si>
  <si>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</si>
  <si>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</si>
  <si>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</si>
  <si>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</si>
  <si>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</si>
  <si>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</si>
  <si>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</si>
  <si>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</si>
  <si>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</si>
  <si>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</si>
  <si>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</si>
  <si>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</si>
  <si>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</si>
  <si>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</si>
  <si>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</si>
  <si>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</si>
  <si>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</si>
  <si>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</si>
  <si>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</si>
  <si>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</si>
  <si>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</si>
  <si>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</si>
  <si>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</si>
  <si>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</si>
  <si>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</si>
  <si>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</si>
  <si>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</si>
  <si>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</si>
  <si>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</si>
  <si>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</si>
  <si>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</si>
  <si>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</si>
  <si>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</si>
  <si>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</si>
  <si>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</si>
  <si>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</si>
  <si>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</si>
  <si>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</si>
  <si>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</si>
  <si>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</si>
  <si>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</si>
  <si>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</si>
  <si>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</si>
  <si>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</si>
  <si>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</si>
  <si>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</si>
  <si>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</si>
  <si>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</si>
  <si>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</si>
  <si>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</si>
  <si>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</si>
  <si>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</si>
  <si>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</si>
  <si>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</si>
  <si>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</si>
  <si>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</si>
  <si>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</si>
  <si>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</si>
  <si>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</si>
  <si>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</si>
  <si>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</si>
  <si>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</si>
  <si>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</si>
  <si>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</si>
  <si>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</si>
  <si>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</si>
  <si>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</si>
  <si>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</si>
  <si>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</si>
  <si>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</si>
  <si>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</si>
  <si>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</si>
  <si>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</si>
  <si>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</si>
  <si>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</si>
  <si>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</si>
  <si>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</si>
  <si>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</si>
  <si>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</si>
  <si>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</si>
  <si>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</si>
  <si>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</si>
  <si>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</si>
  <si>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</si>
  <si>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</si>
  <si>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</si>
  <si>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</si>
  <si>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</si>
  <si>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</si>
  <si>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</si>
  <si>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</si>
  <si>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</si>
  <si>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</si>
  <si>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</si>
  <si>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</si>
  <si>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</si>
  <si>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</si>
  <si>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</si>
  <si>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</si>
  <si>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</si>
  <si>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</si>
  <si>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</si>
  <si>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</si>
  <si>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</si>
  <si>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</si>
  <si>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</si>
  <si>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</si>
  <si>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</si>
  <si>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</si>
  <si>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</si>
  <si>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</si>
  <si>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</si>
  <si>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</si>
  <si>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</si>
  <si>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</si>
  <si>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</si>
  <si>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</si>
  <si>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</si>
  <si>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</si>
  <si>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</si>
  <si>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</si>
  <si>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</si>
  <si>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</si>
  <si>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</si>
  <si>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</si>
  <si>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</si>
  <si>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</si>
  <si>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</si>
  <si>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</si>
  <si>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</si>
  <si>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</si>
  <si>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</si>
  <si>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</si>
  <si>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</si>
  <si>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</si>
  <si>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</si>
  <si>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</si>
  <si>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</si>
  <si>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</si>
  <si>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</si>
  <si>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</si>
  <si>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</si>
  <si>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</si>
  <si>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</si>
  <si>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</si>
  <si>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</si>
  <si>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</si>
  <si>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</si>
  <si>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</si>
  <si>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</si>
  <si>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</si>
  <si>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</si>
  <si>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</si>
  <si>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</si>
  <si>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</si>
  <si>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</si>
  <si>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</si>
  <si>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</si>
  <si>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</si>
  <si>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</si>
  <si>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</si>
  <si>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</si>
  <si>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</si>
  <si>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</si>
  <si>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</si>
  <si>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</si>
  <si>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</si>
  <si>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</si>
  <si>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</si>
  <si>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</si>
  <si>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</si>
  <si>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</si>
  <si>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</si>
  <si>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</si>
  <si>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</si>
  <si>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</si>
  <si>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</si>
  <si>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</si>
  <si>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</si>
  <si>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</si>
  <si>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</si>
  <si>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</si>
  <si>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</si>
  <si>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</si>
  <si>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</si>
  <si>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</si>
  <si>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</si>
  <si>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</si>
  <si>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</si>
  <si>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</si>
  <si>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</si>
  <si>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</si>
  <si>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</si>
  <si>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</si>
  <si>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</si>
  <si>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</si>
  <si>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</si>
  <si>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</si>
  <si>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</si>
  <si>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</si>
  <si>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</si>
  <si>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</si>
  <si>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</si>
  <si>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</si>
  <si>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</si>
  <si>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</si>
  <si>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</si>
  <si>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</si>
  <si>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</si>
  <si>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</si>
  <si>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</si>
  <si>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</si>
  <si>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</si>
  <si>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</si>
  <si>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</si>
  <si>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</si>
  <si>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</si>
  <si>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</si>
  <si>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</si>
  <si>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</si>
  <si>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</si>
  <si>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</si>
  <si>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</si>
  <si>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</si>
  <si>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</si>
  <si>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</si>
  <si>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</si>
  <si>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</si>
  <si>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</si>
  <si>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</si>
  <si>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</si>
  <si>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</si>
  <si>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</si>
  <si>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</si>
  <si>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</si>
  <si>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</si>
  <si>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</si>
  <si>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</si>
  <si>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</si>
  <si>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</si>
  <si>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</si>
  <si>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</si>
  <si>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</si>
  <si>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</si>
  <si>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</si>
  <si>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</si>
  <si>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</si>
  <si>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</si>
  <si>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</si>
  <si>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</si>
  <si>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</si>
  <si>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</si>
  <si>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</si>
  <si>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</si>
  <si>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</si>
  <si>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</si>
  <si>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</si>
  <si>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</si>
  <si>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</si>
  <si>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</si>
  <si>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</si>
  <si>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</si>
  <si>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</si>
  <si>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</si>
  <si>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</si>
  <si>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</si>
  <si>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</si>
  <si>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</si>
  <si>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</si>
  <si>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</si>
  <si>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</si>
  <si>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</si>
  <si>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</si>
  <si>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</si>
  <si>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</si>
  <si>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</si>
  <si>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</si>
  <si>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</si>
  <si>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</si>
  <si>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</si>
  <si>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</si>
  <si>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</si>
  <si>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</si>
  <si>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</si>
  <si>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</si>
  <si>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</si>
  <si>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</si>
  <si>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</si>
  <si>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</si>
  <si>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</si>
  <si>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</si>
  <si>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</si>
  <si>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</si>
  <si>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</si>
  <si>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</si>
  <si>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</si>
  <si>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</si>
  <si>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</si>
  <si>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</si>
  <si>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</si>
  <si>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</si>
  <si>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</si>
  <si>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</si>
  <si>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</si>
  <si>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</si>
  <si>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</si>
  <si>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</si>
  <si>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</si>
  <si>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</si>
  <si>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</si>
  <si>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</si>
  <si>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</si>
  <si>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</si>
  <si>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</si>
  <si>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</si>
  <si>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</si>
  <si>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</si>
  <si>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</si>
  <si>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</si>
  <si>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</si>
  <si>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</si>
  <si>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</si>
  <si>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</si>
  <si>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</si>
  <si>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</si>
  <si>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</si>
  <si>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</si>
  <si>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</si>
  <si>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</si>
  <si>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</si>
  <si>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</si>
  <si>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</si>
  <si>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</si>
  <si>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</si>
  <si>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</si>
  <si>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</si>
  <si>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</si>
  <si>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</si>
  <si>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</si>
  <si>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</si>
  <si>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</si>
  <si>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</si>
  <si>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</si>
  <si>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</si>
  <si>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</si>
  <si>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</si>
  <si>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</si>
  <si>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</si>
  <si>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</si>
  <si>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</si>
  <si>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</si>
  <si>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</si>
  <si>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</si>
  <si>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</si>
  <si>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</si>
  <si>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</si>
  <si>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</si>
  <si>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</si>
  <si>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</si>
  <si>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</si>
  <si>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</si>
  <si>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</si>
  <si>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</si>
  <si>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</si>
  <si>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</si>
  <si>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</si>
  <si>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</si>
  <si>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</si>
  <si>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</si>
  <si>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</si>
  <si>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</si>
  <si>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</si>
  <si>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</si>
  <si>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</si>
  <si>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</si>
  <si>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</si>
  <si>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</si>
  <si>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</si>
  <si>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</si>
  <si>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</si>
  <si>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</si>
  <si>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</si>
  <si>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</si>
  <si>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</si>
  <si>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</si>
  <si>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</si>
  <si>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</si>
  <si>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</si>
  <si>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</si>
  <si>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</si>
  <si>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</si>
  <si>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</si>
  <si>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</si>
  <si>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</si>
  <si>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</si>
  <si>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</si>
  <si>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</si>
  <si>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</si>
  <si>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</si>
  <si>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</si>
  <si>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</si>
  <si>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</si>
  <si>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</si>
  <si>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</si>
  <si>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</si>
  <si>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</si>
  <si>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</si>
  <si>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</si>
  <si>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</si>
  <si>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</si>
  <si>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</si>
  <si>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</si>
  <si>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</si>
  <si>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</si>
  <si>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</si>
  <si>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</si>
  <si>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</si>
  <si>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</si>
  <si>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</si>
  <si>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</si>
  <si>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</si>
  <si>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</si>
  <si>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</si>
  <si>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</si>
  <si>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</si>
  <si>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</si>
  <si>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</si>
  <si>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</si>
  <si>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</si>
  <si>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</si>
  <si>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</si>
  <si>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</si>
  <si>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</si>
  <si>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</si>
  <si>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</si>
  <si>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</si>
  <si>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</si>
  <si>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</si>
  <si>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</si>
  <si>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</si>
  <si>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</si>
  <si>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</si>
  <si>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</si>
  <si>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</si>
  <si>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</si>
  <si>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</si>
  <si>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</si>
  <si>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</si>
  <si>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</si>
  <si>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</si>
  <si>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</si>
  <si>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</si>
  <si>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</si>
  <si>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</si>
  <si>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</si>
  <si>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</si>
  <si>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</si>
  <si>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</si>
  <si>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</si>
  <si>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</si>
  <si>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</si>
  <si>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</si>
  <si>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</si>
  <si>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</si>
  <si>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</si>
  <si>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</si>
  <si>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</si>
  <si>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</si>
  <si>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</si>
  <si>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</si>
  <si>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</si>
  <si>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</si>
  <si>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</si>
  <si>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</si>
  <si>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</si>
  <si>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</si>
  <si>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</si>
  <si>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</si>
  <si>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</si>
  <si>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</si>
  <si>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</si>
  <si>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</si>
  <si>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</si>
  <si>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</si>
  <si>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</si>
  <si>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</si>
  <si>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</si>
  <si>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</si>
  <si>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</si>
  <si>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</si>
  <si>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</si>
  <si>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</si>
  <si>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</si>
  <si>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</si>
  <si>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</si>
  <si>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</si>
  <si>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</si>
  <si>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</si>
  <si>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</si>
  <si>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</si>
  <si>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</si>
  <si>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</si>
  <si>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</si>
  <si>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</si>
  <si>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</si>
  <si>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</si>
  <si>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</si>
  <si>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</si>
  <si>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</si>
  <si>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</si>
  <si>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</si>
  <si>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</si>
  <si>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</si>
  <si>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</si>
  <si>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</si>
  <si>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</si>
  <si>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</si>
  <si>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</si>
  <si>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</si>
  <si>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</si>
  <si>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</si>
  <si>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</si>
  <si>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</si>
  <si>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</si>
  <si>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</si>
  <si>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</si>
  <si>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</si>
  <si>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</si>
  <si>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</si>
  <si>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</si>
  <si>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</si>
  <si>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</si>
  <si>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</si>
  <si>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</si>
  <si>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</si>
  <si>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</si>
  <si>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</si>
  <si>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</si>
  <si>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</si>
  <si>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</si>
  <si>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</si>
  <si>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</si>
  <si>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</si>
  <si>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</si>
  <si>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</si>
  <si>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</si>
  <si>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</si>
  <si>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</si>
  <si>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</si>
  <si>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</si>
  <si>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</si>
  <si>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</si>
  <si>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</si>
  <si>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</si>
  <si>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</si>
  <si>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</si>
  <si>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</si>
  <si>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</si>
  <si>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</si>
  <si>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</si>
  <si>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</si>
  <si>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</si>
  <si>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</si>
  <si>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</si>
  <si>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</si>
  <si>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</si>
  <si>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</si>
  <si>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</si>
  <si>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</si>
  <si>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</si>
  <si>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</si>
  <si>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</si>
  <si>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</si>
  <si>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</si>
  <si>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</si>
  <si>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</si>
  <si>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</si>
  <si>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</si>
  <si>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</si>
  <si>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</si>
  <si>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</si>
  <si>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</si>
  <si>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</si>
  <si>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</si>
  <si>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</si>
  <si>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</si>
  <si>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</si>
  <si>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</si>
  <si>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</si>
  <si>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</si>
  <si>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</si>
  <si>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</si>
  <si>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</si>
  <si>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</si>
  <si>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</si>
  <si>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</si>
  <si>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</si>
  <si>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</si>
  <si>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</si>
  <si>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</si>
  <si>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</si>
  <si>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</si>
  <si>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</si>
  <si>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</si>
  <si>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</si>
  <si>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</si>
  <si>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</si>
  <si>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</si>
  <si>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</si>
  <si>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</si>
  <si>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</si>
  <si>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</si>
  <si>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</si>
  <si>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</si>
  <si>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</si>
  <si>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</si>
  <si>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</si>
  <si>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</si>
  <si>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</si>
  <si>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</si>
  <si>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</si>
  <si>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</si>
  <si>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</si>
  <si>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</si>
  <si>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</si>
  <si>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</si>
  <si>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</si>
  <si>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</si>
  <si>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</si>
  <si>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</si>
  <si>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</si>
  <si>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</si>
  <si>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</si>
  <si>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</si>
  <si>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</si>
  <si>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</si>
  <si>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</si>
  <si>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</si>
  <si>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</si>
  <si>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</si>
  <si>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</si>
  <si>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</si>
  <si>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</si>
  <si>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</si>
  <si>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</si>
  <si>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</si>
  <si>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</si>
  <si>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</si>
  <si>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</si>
  <si>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</si>
  <si>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</si>
  <si>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</si>
  <si>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</si>
  <si>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</si>
  <si>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</si>
  <si>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</si>
  <si>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</si>
  <si>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</si>
  <si>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</si>
  <si>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</si>
  <si>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</si>
  <si>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</si>
  <si>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</si>
  <si>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</si>
  <si>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</si>
  <si>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</si>
  <si>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</si>
  <si>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</si>
  <si>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</si>
  <si>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</si>
  <si>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</si>
  <si>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</si>
  <si>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</si>
  <si>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</si>
  <si>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</si>
  <si>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</si>
  <si>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</si>
  <si>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</si>
  <si>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</si>
  <si>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</si>
  <si>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</si>
  <si>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</si>
  <si>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</si>
  <si>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</si>
  <si>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</si>
  <si>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</si>
  <si>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</si>
  <si>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</si>
  <si>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</si>
  <si>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</si>
  <si>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</si>
  <si>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</si>
  <si>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</si>
  <si>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</si>
  <si>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</si>
  <si>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</si>
  <si>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</si>
  <si>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</si>
  <si>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</si>
  <si>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</si>
  <si>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</si>
  <si>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</si>
  <si>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</si>
  <si>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</si>
  <si>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</si>
  <si>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</si>
  <si>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</si>
  <si>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</si>
  <si>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</si>
  <si>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</si>
  <si>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</si>
  <si>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</si>
  <si>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</si>
  <si>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</si>
  <si>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</si>
  <si>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</si>
  <si>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</si>
  <si>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</si>
  <si>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</si>
  <si>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</si>
  <si>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</si>
  <si>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</si>
  <si>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</si>
  <si>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</si>
  <si>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</si>
  <si>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</si>
  <si>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</si>
  <si>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</si>
  <si>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</si>
  <si>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</si>
  <si>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</si>
  <si>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</si>
  <si>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</si>
  <si>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</si>
  <si>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</si>
  <si>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</si>
  <si>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</si>
  <si>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</si>
  <si>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</si>
  <si>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</si>
  <si>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</si>
  <si>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</si>
  <si>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</si>
  <si>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</si>
  <si>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</si>
  <si>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</si>
  <si>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</si>
  <si>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</si>
  <si>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</si>
  <si>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</si>
  <si>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</si>
  <si>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</si>
  <si>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</si>
  <si>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</si>
  <si>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</si>
  <si>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</si>
  <si>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</si>
  <si>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</si>
  <si>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</si>
  <si>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</si>
  <si>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</si>
  <si>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</si>
  <si>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</si>
  <si>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</si>
  <si>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</si>
  <si>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</si>
  <si>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</si>
  <si>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</si>
  <si>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</si>
  <si>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</si>
  <si>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</si>
  <si>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</si>
  <si>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</si>
  <si>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</si>
  <si>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</si>
  <si>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</si>
  <si>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</si>
  <si>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</si>
  <si>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</si>
  <si>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</si>
  <si>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</si>
  <si>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</si>
  <si>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</si>
  <si>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</si>
  <si>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</si>
  <si>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</si>
  <si>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</si>
  <si>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</si>
  <si>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</si>
  <si>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</si>
  <si>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</si>
  <si>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</si>
  <si>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</si>
  <si>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</si>
  <si>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</si>
  <si>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</si>
  <si>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</si>
  <si>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</si>
  <si>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</si>
  <si>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</si>
  <si>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</si>
  <si>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</si>
  <si>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</si>
  <si>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</si>
  <si>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</si>
  <si>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</si>
  <si>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</si>
  <si>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</si>
  <si>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</si>
  <si>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</si>
  <si>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</si>
  <si>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</si>
  <si>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</si>
  <si>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</si>
  <si>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</si>
  <si>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</si>
  <si>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</si>
  <si>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</si>
  <si>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</si>
  <si>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</si>
  <si>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</si>
  <si>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</si>
  <si>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</si>
  <si>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</si>
  <si>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</si>
  <si>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</si>
  <si>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</si>
  <si>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</si>
  <si>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</si>
  <si>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</si>
  <si>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</si>
  <si>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</si>
  <si>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</si>
  <si>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</si>
  <si>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</si>
  <si>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</si>
  <si>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</si>
  <si>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</si>
  <si>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</si>
  <si>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</si>
  <si>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</si>
  <si>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</si>
  <si>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</si>
  <si>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</si>
  <si>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</si>
  <si>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</si>
  <si>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</si>
  <si>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</si>
  <si>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</si>
  <si>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</si>
  <si>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</si>
  <si>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</si>
  <si>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</si>
  <si>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</si>
  <si>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</si>
  <si>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</si>
  <si>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</si>
  <si>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</si>
  <si>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</si>
  <si>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</si>
  <si>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</si>
  <si>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</si>
  <si>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</si>
  <si>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</si>
  <si>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</si>
  <si>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</si>
  <si>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</si>
  <si>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</si>
  <si>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</si>
  <si>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</si>
  <si>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</si>
  <si>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</si>
  <si>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</si>
  <si>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</si>
  <si>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</si>
  <si>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</si>
  <si>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</si>
  <si>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</si>
  <si>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</si>
  <si>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</si>
  <si>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</si>
  <si>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</si>
  <si>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</si>
  <si>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</si>
  <si>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</si>
  <si>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</si>
  <si>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</si>
  <si>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</si>
  <si>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</si>
  <si>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</si>
  <si>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</si>
  <si>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</si>
  <si>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</si>
  <si>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</si>
  <si>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</si>
  <si>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</si>
  <si>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</si>
  <si>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</si>
  <si>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</si>
  <si>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</si>
  <si>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</si>
  <si>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</si>
  <si>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</si>
  <si>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</si>
  <si>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</si>
  <si>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</si>
  <si>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</si>
  <si>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</si>
  <si>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</si>
  <si>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</si>
  <si>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</si>
  <si>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</si>
  <si>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</si>
  <si>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</si>
  <si>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</si>
  <si>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</si>
  <si>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</si>
  <si>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</si>
  <si>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</si>
  <si>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</si>
  <si>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</si>
  <si>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</si>
  <si>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</si>
  <si>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</si>
  <si>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</si>
  <si>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</si>
  <si>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</si>
  <si>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</si>
  <si>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</si>
  <si>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</si>
  <si>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</si>
  <si>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</si>
  <si>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</si>
  <si>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</si>
  <si>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</si>
  <si>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</si>
  <si>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</si>
  <si>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</si>
  <si>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</si>
  <si>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</si>
  <si>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</si>
  <si>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</si>
  <si>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</si>
  <si>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</si>
  <si>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</si>
  <si>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</si>
  <si>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</si>
  <si>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</si>
  <si>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</si>
  <si>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</si>
  <si>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</si>
  <si>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</si>
  <si>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</si>
  <si>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</si>
  <si>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</si>
  <si>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</si>
  <si>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</si>
  <si>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</si>
  <si>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</si>
  <si>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</si>
  <si>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</si>
  <si>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</si>
  <si>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</si>
  <si>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</si>
  <si>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</si>
  <si>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</si>
  <si>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</si>
  <si>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</si>
  <si>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</si>
  <si>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</si>
  <si>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</si>
  <si>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</si>
  <si>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</si>
  <si>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</si>
  <si>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</si>
  <si>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</si>
  <si>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</si>
  <si>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</si>
  <si>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</si>
  <si>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</si>
  <si>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</si>
  <si>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</si>
  <si>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</si>
  <si>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</si>
  <si>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</si>
  <si>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</si>
  <si>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</si>
  <si>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</si>
  <si>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</si>
  <si>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</si>
  <si>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</si>
  <si>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</si>
  <si>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</si>
  <si>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</si>
  <si>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</si>
  <si>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</si>
  <si>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</si>
  <si>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</si>
  <si>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</si>
  <si>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</si>
  <si>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</si>
  <si>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</si>
  <si>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</si>
  <si>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</si>
  <si>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</si>
  <si>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</si>
  <si>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</si>
  <si>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</si>
  <si>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</si>
  <si>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</si>
  <si>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</si>
  <si>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</si>
  <si>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</si>
  <si>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</si>
  <si>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</si>
  <si>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</si>
  <si>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</si>
  <si>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</si>
  <si>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</si>
  <si>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</si>
  <si>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</si>
  <si>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</si>
  <si>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</si>
  <si>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</si>
  <si>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</si>
  <si>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</si>
  <si>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</si>
  <si>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</si>
  <si>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</si>
  <si>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</si>
  <si>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</si>
  <si>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</si>
  <si>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</si>
  <si>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</si>
  <si>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</si>
  <si>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</si>
  <si>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</si>
  <si>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</si>
  <si>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</si>
  <si>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</si>
  <si>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</si>
  <si>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</si>
  <si>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</si>
  <si>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</si>
  <si>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</si>
  <si>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</si>
  <si>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</si>
  <si>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</si>
  <si>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</si>
  <si>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</si>
  <si>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</si>
  <si>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</si>
  <si>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</si>
  <si>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</si>
  <si>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</si>
  <si>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</si>
  <si>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</si>
  <si>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</si>
  <si>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</si>
  <si>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</si>
  <si>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</si>
  <si>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</si>
  <si>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</si>
  <si>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</si>
  <si>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</si>
  <si>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</si>
  <si>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</si>
  <si>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</si>
  <si>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</si>
  <si>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</si>
  <si>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</si>
  <si>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</si>
  <si>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</si>
  <si>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</si>
  <si>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</si>
  <si>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</si>
  <si>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</si>
  <si>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</si>
  <si>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</si>
  <si>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</si>
  <si>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</si>
  <si>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</si>
  <si>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</si>
  <si>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</si>
  <si>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</si>
  <si>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</si>
  <si>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</si>
  <si>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</si>
  <si>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</si>
  <si>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</si>
  <si>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</si>
  <si>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</si>
  <si>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</si>
  <si>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</si>
  <si>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</si>
  <si>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</si>
  <si>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</si>
  <si>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</si>
  <si>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</si>
  <si>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</si>
  <si>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</si>
  <si>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</si>
  <si>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</si>
  <si>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</si>
  <si>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</si>
  <si>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</si>
  <si>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</si>
  <si>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</si>
  <si>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</si>
  <si>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</si>
  <si>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</si>
  <si>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</si>
  <si>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</si>
  <si>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</si>
  <si>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</si>
  <si>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</si>
  <si>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</si>
  <si>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</si>
  <si>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</si>
  <si>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</si>
  <si>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</si>
  <si>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</si>
  <si>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</si>
  <si>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</si>
  <si>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</si>
  <si>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</si>
  <si>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</si>
  <si>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</si>
  <si>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</si>
  <si>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</si>
  <si>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</si>
  <si>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</si>
  <si>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</si>
  <si>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</si>
  <si>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</si>
  <si>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</si>
  <si>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</si>
  <si>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</si>
  <si>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</si>
  <si>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</si>
  <si>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</si>
  <si>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</si>
  <si>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</si>
  <si>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</si>
  <si>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</si>
  <si>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</si>
  <si>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</si>
  <si>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</si>
  <si>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</si>
  <si>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</si>
  <si>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</si>
  <si>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</si>
  <si>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</si>
  <si>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</si>
  <si>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</si>
  <si>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</si>
  <si>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</si>
  <si>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</si>
  <si>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</si>
  <si>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</si>
  <si>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</si>
  <si>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</si>
  <si>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</si>
  <si>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</si>
  <si>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</si>
  <si>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</si>
  <si>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</si>
  <si>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</si>
  <si>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</si>
  <si>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</si>
  <si>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</si>
  <si>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</si>
  <si>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</si>
  <si>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</si>
  <si>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</si>
  <si>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</si>
  <si>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</si>
  <si>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</si>
  <si>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</si>
  <si>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</si>
  <si>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</si>
  <si>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</si>
  <si>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</si>
  <si>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</si>
  <si>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</si>
  <si>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</si>
  <si>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</si>
  <si>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</si>
  <si>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</si>
  <si>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</si>
  <si>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</si>
  <si>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</si>
  <si>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</si>
  <si>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</si>
  <si>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</si>
  <si>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</si>
  <si>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</si>
  <si>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</si>
  <si>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</si>
  <si>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</si>
  <si>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</si>
  <si>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</si>
  <si>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</si>
  <si>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</si>
  <si>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</si>
  <si>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</si>
  <si>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</si>
  <si>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</si>
  <si>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</si>
  <si>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</si>
  <si>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</si>
  <si>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</si>
  <si>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</si>
  <si>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</si>
  <si>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</si>
  <si>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</si>
  <si>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</si>
  <si>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</si>
  <si>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</si>
  <si>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</si>
  <si>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</si>
  <si>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</si>
  <si>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</si>
  <si>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</si>
  <si>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</si>
  <si>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</si>
  <si>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</si>
  <si>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</si>
  <si>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</si>
  <si>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</si>
  <si>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</si>
  <si>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</si>
  <si>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</si>
  <si>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</si>
  <si>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</si>
  <si>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</si>
  <si>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</si>
  <si>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</si>
  <si>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</si>
  <si>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</si>
  <si>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</si>
  <si>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</si>
  <si>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</si>
  <si>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</si>
  <si>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</si>
  <si>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</si>
  <si>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</si>
  <si>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</si>
  <si>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</si>
  <si>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</si>
  <si>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</si>
  <si>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</si>
  <si>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</si>
  <si>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</si>
  <si>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</si>
  <si>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</si>
  <si>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</si>
  <si>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</si>
  <si>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</si>
  <si>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</si>
  <si>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</si>
  <si>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</si>
  <si>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</si>
  <si>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</si>
  <si>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</si>
  <si>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</si>
  <si>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</si>
  <si>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</si>
  <si>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</si>
  <si>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</si>
  <si>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</si>
  <si>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</si>
  <si>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</si>
  <si>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</si>
  <si>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</si>
  <si>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</si>
  <si>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</si>
  <si>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</si>
  <si>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</si>
  <si>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</si>
  <si>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</si>
  <si>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</si>
  <si>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</si>
  <si>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</si>
  <si>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</si>
  <si>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</si>
  <si>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</si>
  <si>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</si>
  <si>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</si>
  <si>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</si>
  <si>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</si>
  <si>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</si>
  <si>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</si>
  <si>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</si>
  <si>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</si>
  <si>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</si>
  <si>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</si>
  <si>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</si>
  <si>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</si>
  <si>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</si>
  <si>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</si>
  <si>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</si>
  <si>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</si>
  <si>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</si>
  <si>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</si>
  <si>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</si>
  <si>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</si>
  <si>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</si>
  <si>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</si>
  <si>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</si>
  <si>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</si>
  <si>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</si>
  <si>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</si>
  <si>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</si>
  <si>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</si>
  <si>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</si>
  <si>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</si>
  <si>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</si>
  <si>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</si>
  <si>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</si>
  <si>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</si>
  <si>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</si>
  <si>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</si>
  <si>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</si>
  <si>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</si>
  <si>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</si>
  <si>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</si>
  <si>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</si>
  <si>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</si>
  <si>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</si>
  <si>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</si>
  <si>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</si>
  <si>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</si>
  <si>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</si>
  <si>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</si>
  <si>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</si>
  <si>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</si>
  <si>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</si>
  <si>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</si>
  <si>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</si>
  <si>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</si>
  <si>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</si>
  <si>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</si>
  <si>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</si>
  <si>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</si>
  <si>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</si>
  <si>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</si>
  <si>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</si>
  <si>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</si>
  <si>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</si>
  <si>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</si>
  <si>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</si>
  <si>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</si>
  <si>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</si>
  <si>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</si>
  <si>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</si>
  <si>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</si>
  <si>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</si>
  <si>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</si>
  <si>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</si>
  <si>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</si>
  <si>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</si>
  <si>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</si>
  <si>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</si>
  <si>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</si>
  <si>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</si>
  <si>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</si>
  <si>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</si>
  <si>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</si>
  <si>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</si>
  <si>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</si>
  <si>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</si>
  <si>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</si>
  <si>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</si>
  <si>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</si>
  <si>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</si>
  <si>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</si>
  <si>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</si>
  <si>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</si>
  <si>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</si>
  <si>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</si>
  <si>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</si>
  <si>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</si>
  <si>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</si>
  <si>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</si>
  <si>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</si>
  <si>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</si>
  <si>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</si>
  <si>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</si>
  <si>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</si>
  <si>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</si>
  <si>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</si>
  <si>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</si>
  <si>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</si>
  <si>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</si>
  <si>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</si>
  <si>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</si>
  <si>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</si>
  <si>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</si>
  <si>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</si>
  <si>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</si>
  <si>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</si>
  <si>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</si>
  <si>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</si>
  <si>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</si>
  <si>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</si>
  <si>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</si>
  <si>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</si>
  <si>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</si>
  <si>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</si>
  <si>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</si>
  <si>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</si>
  <si>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</si>
  <si>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</si>
  <si>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</si>
  <si>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</si>
  <si>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</si>
  <si>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</si>
  <si>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</si>
  <si>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</si>
  <si>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</si>
  <si>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</si>
  <si>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</si>
  <si>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</si>
  <si>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</si>
  <si>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</si>
  <si>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</si>
  <si>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</si>
  <si>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</si>
  <si>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</si>
  <si>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</si>
  <si>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</si>
  <si>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</si>
  <si>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</si>
  <si>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</si>
  <si>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</si>
  <si>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</si>
  <si>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</si>
  <si>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</si>
  <si>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</si>
  <si>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</si>
  <si>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</si>
  <si>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</si>
  <si>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</si>
  <si>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</si>
  <si>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</si>
  <si>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</si>
  <si>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</si>
  <si>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</si>
  <si>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</si>
  <si>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</si>
  <si>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</si>
  <si>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</si>
  <si>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</si>
  <si>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</si>
  <si>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</si>
  <si>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</si>
  <si>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</si>
  <si>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</si>
  <si>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</si>
  <si>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</si>
  <si>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</si>
  <si>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</si>
  <si>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</si>
  <si>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</si>
  <si>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</si>
  <si>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</si>
  <si>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</si>
  <si>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</si>
  <si>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</si>
  <si>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</si>
  <si>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</si>
  <si>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</si>
  <si>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</si>
  <si>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</si>
  <si>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</si>
  <si>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</si>
  <si>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</si>
  <si>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</si>
  <si>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</si>
  <si>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</si>
  <si>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</si>
  <si>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</si>
  <si>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</si>
  <si>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</si>
  <si>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</si>
  <si>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</si>
  <si>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</si>
  <si>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</si>
  <si>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</si>
  <si>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</si>
  <si>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</si>
  <si>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</si>
  <si>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</si>
  <si>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</si>
  <si>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</si>
  <si>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</si>
  <si>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</si>
  <si>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</si>
  <si>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</si>
  <si>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</si>
  <si>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</si>
  <si>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</si>
  <si>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</si>
  <si>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</si>
  <si>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</si>
  <si>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</si>
  <si>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</si>
  <si>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</si>
  <si>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</si>
  <si>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</si>
  <si>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</si>
  <si>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</si>
  <si>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</si>
  <si>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</si>
  <si>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</si>
  <si>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</si>
  <si>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</si>
  <si>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</si>
  <si>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</si>
  <si>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</si>
  <si>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</si>
  <si>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</si>
  <si>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</si>
  <si>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</si>
  <si>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</si>
  <si>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</si>
  <si>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</si>
  <si>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</si>
  <si>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</si>
  <si>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</si>
  <si>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</si>
  <si>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</si>
  <si>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</si>
  <si>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</si>
  <si>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</si>
  <si>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</si>
  <si>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</si>
  <si>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</si>
  <si>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</si>
  <si>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</si>
  <si>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</si>
  <si>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</si>
  <si>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</si>
  <si>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</si>
  <si>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</si>
  <si>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</si>
  <si>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</si>
  <si>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</si>
  <si>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</si>
  <si>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</si>
  <si>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</si>
  <si>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</si>
  <si>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</si>
  <si>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</si>
  <si>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</si>
  <si>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</si>
  <si>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</si>
  <si>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</si>
  <si>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</si>
  <si>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</si>
  <si>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</si>
  <si>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</si>
  <si>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</si>
  <si>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</si>
  <si>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</si>
  <si>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</si>
  <si>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</si>
  <si>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</si>
  <si>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</si>
  <si>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</si>
  <si>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</si>
  <si>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</si>
  <si>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</si>
  <si>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</si>
  <si>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</si>
  <si>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</si>
  <si>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</si>
  <si>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</si>
  <si>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</si>
  <si>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</si>
  <si>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</si>
  <si>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</si>
  <si>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</si>
  <si>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</si>
  <si>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</si>
  <si>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</si>
  <si>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</si>
  <si>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</si>
  <si>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</si>
  <si>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</si>
  <si>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</si>
  <si>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</si>
  <si>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</si>
  <si>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</si>
  <si>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</si>
  <si>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</si>
  <si>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</si>
  <si>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</si>
  <si>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</si>
  <si>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</si>
  <si>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</si>
  <si>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</si>
  <si>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</si>
  <si>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</si>
  <si>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</si>
  <si>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</si>
  <si>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</si>
  <si>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</si>
  <si>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</si>
  <si>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</si>
  <si>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</si>
  <si>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</si>
  <si>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</si>
  <si>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</si>
  <si>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</si>
  <si>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</si>
  <si>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</si>
  <si>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</si>
  <si>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</si>
  <si>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</si>
  <si>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</si>
  <si>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</si>
  <si>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</si>
  <si>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</si>
  <si>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</si>
  <si>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</si>
  <si>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</si>
  <si>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</si>
  <si>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</si>
  <si>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</si>
  <si>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</si>
  <si>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</si>
  <si>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</si>
  <si>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</si>
  <si>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</si>
  <si>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</si>
  <si>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</si>
  <si>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</si>
  <si>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</si>
  <si>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</si>
  <si>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</si>
  <si>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</si>
  <si>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</si>
  <si>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</si>
  <si>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</si>
  <si>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</si>
  <si>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</si>
  <si>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</si>
  <si>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</si>
  <si>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</si>
  <si>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</si>
  <si>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</si>
  <si>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</si>
  <si>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</si>
  <si>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</si>
  <si>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</si>
  <si>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</si>
  <si>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</si>
  <si>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</si>
  <si>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</si>
  <si>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</si>
  <si>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</si>
  <si>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</si>
  <si>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</si>
  <si>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</si>
  <si>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</si>
  <si>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</si>
  <si>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</si>
  <si>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</si>
  <si>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</si>
  <si>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</si>
  <si>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</si>
  <si>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</si>
  <si>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</si>
  <si>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</si>
  <si>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</si>
  <si>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</si>
  <si>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</si>
  <si>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</si>
  <si>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</si>
  <si>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</si>
  <si>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</si>
  <si>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</si>
  <si>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</si>
  <si>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</si>
  <si>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</si>
  <si>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</si>
  <si>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</si>
  <si>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</si>
  <si>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</si>
  <si>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</si>
  <si>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</si>
  <si>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</si>
  <si>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</si>
  <si>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</si>
  <si>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</si>
  <si>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</si>
  <si>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</si>
  <si>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</si>
  <si>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</si>
  <si>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</si>
  <si>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</si>
  <si>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</si>
  <si>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</si>
  <si>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</si>
  <si>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</si>
  <si>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</si>
  <si>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</si>
  <si>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</si>
  <si>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</si>
  <si>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</si>
  <si>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</si>
  <si>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</si>
  <si>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</si>
  <si>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</si>
  <si>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</si>
  <si>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</si>
  <si>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</si>
  <si>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</si>
  <si>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</si>
  <si>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</si>
  <si>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</si>
  <si>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</si>
  <si>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</si>
  <si>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</si>
  <si>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</si>
  <si>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</si>
  <si>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</si>
  <si>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</si>
  <si>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</si>
  <si>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</si>
  <si>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</si>
  <si>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</si>
  <si>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</si>
  <si>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</si>
  <si>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</si>
  <si>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</si>
  <si>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</si>
  <si>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</si>
  <si>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</si>
  <si>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</si>
  <si>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</si>
  <si>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</si>
  <si>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</si>
  <si>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</si>
  <si>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</si>
  <si>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</si>
  <si>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</si>
  <si>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</si>
  <si>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</si>
  <si>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</si>
  <si>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</si>
  <si>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</si>
  <si>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</si>
  <si>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</si>
  <si>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</si>
  <si>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</si>
  <si>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</si>
  <si>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</si>
  <si>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</si>
  <si>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</si>
  <si>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</si>
  <si>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</si>
  <si>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</si>
  <si>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</si>
  <si>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</si>
  <si>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</si>
  <si>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</si>
  <si>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</si>
  <si>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</si>
  <si>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</si>
  <si>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</si>
  <si>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</si>
  <si>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</si>
  <si>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</si>
  <si>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</si>
  <si>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</si>
  <si>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</si>
  <si>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</si>
  <si>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</si>
  <si>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</si>
  <si>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</si>
  <si>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</si>
  <si>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</si>
  <si>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</si>
  <si>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</si>
  <si>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</si>
  <si>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</si>
  <si>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</si>
  <si>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</si>
  <si>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</si>
  <si>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</si>
  <si>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</si>
  <si>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</si>
  <si>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</si>
  <si>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</si>
  <si>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</si>
  <si>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</si>
  <si>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</si>
  <si>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</si>
  <si>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</si>
  <si>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</si>
  <si>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</si>
  <si>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</si>
  <si>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</si>
  <si>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</si>
  <si>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</si>
  <si>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</si>
  <si>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</si>
  <si>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</si>
  <si>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</si>
  <si>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</si>
  <si>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</si>
  <si>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</si>
  <si>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</si>
  <si>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</si>
  <si>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</si>
  <si>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</si>
  <si>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</si>
  <si>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</si>
  <si>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</si>
  <si>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</si>
  <si>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</si>
  <si>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</si>
  <si>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</si>
  <si>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</si>
  <si>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</si>
  <si>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</si>
  <si>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</si>
  <si>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</si>
  <si>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</si>
  <si>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</si>
  <si>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</si>
  <si>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</si>
  <si>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</si>
  <si>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</si>
  <si>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</si>
  <si>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</si>
  <si>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</si>
  <si>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</si>
  <si>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</si>
  <si>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</si>
  <si>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</si>
  <si>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</si>
  <si>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</si>
  <si>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</si>
  <si>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</si>
  <si>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</si>
  <si>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</si>
  <si>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</si>
  <si>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</si>
  <si>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</si>
  <si>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</si>
  <si>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</si>
  <si>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</si>
  <si>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</si>
  <si>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</si>
  <si>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</si>
  <si>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</si>
  <si>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</si>
  <si>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</si>
  <si>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</si>
  <si>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</si>
  <si>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</si>
  <si>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</si>
  <si>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</si>
  <si>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</si>
  <si>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</si>
  <si>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</si>
  <si>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</si>
  <si>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</si>
  <si>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</si>
  <si>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</si>
  <si>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</si>
  <si>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</si>
  <si>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</si>
  <si>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</si>
  <si>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</si>
  <si>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</si>
  <si>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</si>
  <si>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</si>
  <si>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</si>
  <si>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</si>
  <si>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</si>
  <si>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</si>
  <si>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</si>
  <si>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</si>
  <si>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</si>
  <si>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</si>
  <si>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</si>
  <si>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</si>
  <si>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</si>
  <si>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</si>
  <si>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</si>
  <si>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</si>
  <si>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</si>
  <si>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</si>
  <si>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</si>
  <si>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</si>
  <si>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</si>
  <si>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</si>
  <si>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</si>
  <si>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</si>
  <si>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</si>
  <si>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</si>
  <si>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</si>
  <si>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</si>
  <si>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</si>
  <si>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</si>
  <si>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</si>
  <si>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</si>
  <si>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</si>
  <si>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</si>
  <si>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</si>
  <si>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</si>
  <si>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</si>
  <si>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</si>
  <si>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</si>
  <si>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</si>
  <si>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</si>
  <si>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</si>
  <si>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</si>
  <si>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</si>
  <si>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</si>
  <si>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</si>
  <si>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</si>
  <si>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</si>
  <si>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</si>
  <si>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</si>
  <si>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</si>
  <si>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</si>
  <si>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</si>
  <si>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</si>
  <si>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</si>
  <si>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</si>
  <si>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</si>
  <si>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</si>
  <si>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</si>
  <si>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</si>
  <si>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</si>
  <si>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</si>
  <si>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</si>
  <si>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</si>
  <si>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</si>
  <si>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</si>
  <si>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</si>
  <si>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</si>
  <si>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</si>
  <si>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</si>
  <si>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</si>
  <si>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</si>
  <si>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</si>
  <si>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</si>
  <si>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</si>
  <si>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</si>
  <si>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</si>
  <si>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</si>
  <si>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</si>
  <si>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</si>
  <si>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</si>
  <si>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</si>
  <si>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</si>
  <si>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</si>
  <si>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</si>
  <si>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</si>
  <si>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</si>
  <si>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</si>
  <si>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</si>
  <si>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</si>
  <si>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</si>
  <si>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</si>
  <si>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</si>
  <si>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</si>
  <si>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</si>
  <si>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</si>
  <si>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</si>
  <si>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</si>
  <si>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</si>
  <si>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</si>
  <si>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</si>
  <si>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</si>
  <si>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</si>
  <si>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</si>
  <si>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</si>
  <si>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</si>
  <si>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</si>
  <si>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</si>
  <si>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</si>
  <si>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</si>
  <si>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</si>
  <si>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</si>
  <si>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</si>
  <si>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</si>
  <si>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</si>
  <si>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</si>
  <si>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</si>
  <si>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</si>
  <si>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</si>
  <si>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</si>
  <si>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</si>
  <si>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</si>
  <si>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</si>
  <si>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</si>
  <si>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</si>
  <si>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</si>
  <si>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</si>
  <si>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</si>
  <si>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</si>
  <si>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</si>
  <si>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</si>
  <si>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</si>
  <si>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</si>
  <si>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</si>
  <si>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</si>
  <si>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</si>
  <si>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</si>
  <si>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</si>
  <si>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</si>
  <si>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</si>
  <si>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</si>
  <si>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</si>
  <si>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</si>
  <si>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</si>
  <si>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</si>
  <si>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</si>
  <si>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</si>
  <si>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</si>
  <si>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</si>
  <si>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</si>
  <si>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</si>
  <si>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</si>
  <si>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</si>
  <si>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</si>
  <si>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</si>
  <si>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</si>
  <si>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</si>
  <si>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</si>
  <si>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</si>
  <si>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</si>
  <si>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</si>
  <si>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</si>
  <si>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</si>
  <si>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</si>
  <si>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</si>
  <si>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</si>
  <si>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</si>
  <si>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</si>
  <si>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</si>
  <si>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</si>
  <si>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</si>
  <si>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</si>
  <si>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</si>
  <si>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</si>
  <si>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</si>
  <si>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</si>
  <si>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</si>
  <si>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</si>
  <si>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</si>
  <si>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</si>
  <si>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</si>
  <si>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</si>
  <si>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</si>
  <si>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</si>
  <si>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</si>
  <si>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</si>
  <si>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</si>
  <si>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</si>
  <si>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</si>
  <si>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</si>
  <si>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</si>
  <si>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</si>
  <si>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</si>
  <si>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</si>
  <si>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</si>
  <si>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</si>
  <si>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</si>
  <si>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</si>
  <si>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</si>
  <si>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</si>
  <si>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</si>
  <si>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</si>
  <si>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</si>
  <si>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</si>
  <si>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</si>
  <si>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</si>
  <si>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</si>
  <si>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</si>
  <si>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</si>
  <si>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</si>
  <si>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</si>
  <si>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</si>
  <si>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</si>
  <si>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</si>
  <si>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</si>
  <si>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</si>
  <si>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</si>
  <si>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</si>
  <si>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</si>
  <si>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</si>
  <si>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</si>
  <si>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</si>
  <si>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</si>
  <si>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</si>
  <si>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</si>
  <si>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</si>
  <si>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</si>
  <si>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</si>
  <si>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</si>
  <si>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</si>
  <si>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</si>
  <si>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</si>
  <si>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</si>
  <si>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</si>
  <si>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</si>
  <si>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</si>
  <si>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</si>
  <si>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</si>
  <si>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</si>
  <si>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</si>
  <si>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</si>
  <si>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</si>
  <si>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</si>
  <si>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</si>
  <si>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</si>
  <si>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</si>
  <si>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</si>
  <si>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</si>
  <si>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</si>
  <si>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</si>
  <si>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</si>
  <si>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</si>
  <si>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</si>
  <si>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</si>
  <si>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</si>
  <si>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</si>
  <si>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</si>
  <si>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</si>
  <si>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</si>
  <si>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</si>
  <si>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</si>
  <si>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</si>
  <si>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</si>
  <si>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</si>
  <si>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</si>
  <si>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</si>
  <si>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</si>
  <si>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</si>
  <si>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</si>
  <si>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</si>
  <si>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</si>
  <si>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</si>
  <si>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</si>
  <si>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</si>
  <si>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</si>
  <si>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</si>
  <si>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</si>
  <si>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</si>
  <si>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</si>
  <si>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</si>
  <si>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</si>
  <si>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</si>
  <si>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</si>
  <si>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</si>
  <si>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</si>
  <si>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</si>
  <si>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</si>
  <si>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</si>
  <si>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</si>
  <si>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</si>
  <si>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</si>
  <si>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</si>
  <si>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</si>
  <si>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</si>
  <si>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</si>
  <si>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</si>
  <si>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</si>
  <si>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</si>
  <si>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</si>
  <si>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</si>
  <si>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</si>
  <si>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</si>
  <si>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</si>
  <si>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</si>
  <si>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</si>
  <si>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</si>
  <si>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</si>
  <si>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</si>
  <si>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</si>
  <si>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</si>
  <si>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</si>
  <si>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</si>
  <si>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</si>
  <si>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</si>
  <si>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</si>
  <si>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</si>
  <si>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</si>
  <si>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</si>
  <si>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</si>
  <si>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</si>
  <si>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</si>
  <si>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</si>
  <si>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</si>
  <si>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</si>
  <si>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</si>
  <si>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</si>
  <si>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</si>
  <si>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</si>
  <si>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</si>
  <si>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</si>
  <si>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</si>
  <si>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</si>
  <si>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</si>
  <si>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</si>
  <si>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</si>
  <si>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</si>
  <si>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</si>
  <si>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</si>
  <si>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</si>
  <si>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</si>
  <si>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</si>
  <si>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</si>
  <si>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</si>
  <si>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</si>
  <si>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</si>
  <si>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</si>
  <si>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</si>
  <si>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</si>
  <si>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</si>
  <si>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</si>
  <si>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</si>
  <si>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</si>
  <si>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</si>
  <si>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</si>
  <si>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</si>
  <si>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</si>
  <si>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</si>
  <si>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</si>
  <si>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</si>
  <si>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</si>
  <si>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</si>
  <si>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</si>
  <si>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</si>
  <si>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</si>
  <si>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</si>
  <si>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</si>
  <si>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</si>
  <si>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</si>
  <si>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</si>
  <si>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</si>
  <si>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</si>
  <si>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</si>
  <si>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</si>
  <si>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</si>
  <si>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</si>
  <si>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</si>
  <si>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</si>
  <si>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</si>
  <si>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</si>
  <si>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</si>
  <si>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</si>
  <si>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</si>
  <si>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</si>
  <si>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</si>
  <si>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</si>
  <si>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</si>
  <si>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</si>
  <si>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</si>
  <si>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</si>
  <si>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</si>
  <si>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</si>
  <si>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</si>
  <si>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</si>
  <si>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</si>
  <si>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</si>
  <si>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</si>
  <si>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</si>
  <si>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</si>
  <si>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</si>
  <si>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</si>
  <si>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</si>
  <si>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</si>
  <si>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</si>
  <si>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</si>
  <si>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</si>
  <si>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</si>
  <si>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</si>
  <si>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</si>
  <si>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</si>
  <si>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</si>
  <si>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</si>
  <si>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</si>
  <si>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</si>
  <si>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</si>
  <si>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</si>
  <si>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</si>
  <si>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</si>
  <si>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</si>
  <si>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</si>
  <si>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</si>
  <si>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</si>
  <si>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</si>
  <si>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</si>
  <si>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</si>
  <si>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</si>
  <si>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</si>
  <si>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</si>
  <si>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</si>
  <si>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</si>
  <si>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</si>
  <si>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</si>
  <si>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</si>
  <si>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</si>
  <si>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</si>
  <si>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</si>
  <si>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</si>
  <si>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</si>
  <si>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</si>
  <si>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</si>
  <si>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</si>
  <si>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</si>
  <si>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</si>
  <si>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</si>
  <si>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</si>
  <si>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</si>
  <si>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</si>
  <si>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</si>
  <si>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</si>
  <si>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</si>
  <si>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</si>
  <si>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</si>
  <si>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</si>
  <si>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</si>
  <si>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</si>
  <si>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</si>
  <si>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</si>
  <si>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</si>
  <si>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</si>
  <si>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</si>
  <si>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</si>
  <si>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</si>
  <si>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</si>
  <si>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</si>
  <si>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</si>
  <si>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</si>
  <si>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</si>
  <si>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</si>
  <si>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</si>
  <si>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</si>
  <si>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</si>
  <si>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</si>
  <si>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</si>
  <si>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</si>
  <si>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</si>
  <si>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</si>
  <si>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</si>
  <si>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</si>
  <si>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</si>
  <si>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</si>
  <si>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</si>
  <si>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</si>
  <si>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</si>
  <si>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</si>
  <si>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</si>
  <si>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</si>
  <si>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</si>
  <si>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</si>
  <si>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</si>
  <si>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</si>
  <si>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</si>
  <si>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</si>
  <si>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</si>
  <si>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</si>
  <si>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</si>
  <si>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</si>
  <si>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</si>
  <si>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</si>
  <si>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</si>
  <si>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</si>
  <si>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</si>
  <si>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</si>
  <si>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</si>
  <si>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</si>
  <si>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</si>
  <si>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</si>
  <si>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</si>
  <si>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</si>
  <si>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</si>
  <si>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</si>
  <si>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</si>
  <si>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</si>
  <si>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</si>
  <si>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</si>
  <si>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</si>
  <si>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</si>
  <si>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</si>
  <si>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</si>
  <si>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</si>
  <si>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</si>
  <si>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</si>
  <si>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</si>
  <si>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</si>
  <si>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</si>
  <si>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</si>
  <si>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</si>
  <si>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</si>
  <si>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</si>
  <si>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</si>
  <si>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</si>
  <si>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</si>
  <si>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</si>
  <si>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</si>
  <si>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</si>
  <si>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</si>
  <si>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</si>
  <si>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</si>
  <si>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</si>
  <si>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</si>
  <si>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</si>
  <si>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</si>
  <si>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</si>
  <si>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</si>
  <si>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</si>
  <si>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</si>
  <si>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</si>
  <si>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</si>
  <si>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</si>
  <si>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</si>
  <si>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</si>
  <si>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</si>
  <si>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</si>
  <si>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</si>
  <si>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</si>
  <si>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</si>
  <si>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</si>
  <si>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</si>
  <si>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</si>
  <si>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</si>
  <si>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</si>
  <si>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</si>
  <si>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</si>
  <si>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</si>
  <si>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</si>
  <si>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</si>
  <si>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</si>
  <si>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</si>
  <si>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</si>
  <si>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</si>
  <si>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</si>
  <si>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</si>
  <si>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</si>
  <si>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</si>
  <si>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</si>
  <si>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</si>
  <si>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</si>
  <si>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</si>
  <si>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</si>
  <si>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</si>
  <si>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</si>
  <si>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</si>
  <si>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</si>
  <si>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</si>
  <si>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</si>
  <si>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</si>
  <si>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</si>
  <si>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</si>
  <si>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</si>
  <si>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</si>
  <si>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</si>
  <si>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</si>
  <si>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</si>
  <si>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</si>
  <si>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</si>
  <si>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</si>
  <si>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</si>
  <si>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</si>
  <si>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</si>
  <si>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</si>
  <si>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</si>
  <si>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</si>
  <si>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</si>
  <si>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</si>
  <si>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</si>
  <si>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</si>
  <si>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</si>
  <si>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</si>
  <si>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</si>
  <si>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</si>
  <si>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</si>
  <si>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</si>
  <si>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</si>
  <si>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</si>
  <si>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</si>
  <si>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</si>
  <si>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</si>
  <si>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</si>
  <si>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</si>
  <si>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</si>
  <si>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</si>
  <si>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</si>
  <si>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</si>
  <si>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</si>
  <si>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</si>
  <si>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</si>
  <si>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</si>
  <si>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</si>
  <si>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</si>
  <si>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</si>
  <si>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</si>
  <si>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</si>
  <si>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</si>
  <si>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</si>
  <si>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</si>
  <si>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</si>
  <si>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</si>
  <si>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</si>
  <si>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</si>
  <si>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</si>
  <si>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</si>
  <si>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</si>
  <si>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</si>
  <si>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</si>
  <si>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</si>
  <si>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</si>
  <si>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</si>
  <si>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</si>
  <si>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</si>
  <si>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</si>
  <si>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</si>
  <si>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</si>
  <si>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</si>
  <si>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</si>
  <si>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</si>
  <si>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</si>
  <si>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</si>
  <si>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</si>
  <si>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</si>
  <si>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</si>
  <si>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</si>
  <si>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</si>
  <si>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</si>
  <si>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</si>
  <si>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</si>
  <si>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</si>
  <si>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</si>
  <si>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</si>
  <si>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</si>
  <si>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</si>
  <si>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</si>
  <si>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</si>
  <si>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</si>
  <si>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</si>
  <si>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</si>
  <si>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</si>
  <si>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</si>
  <si>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</si>
  <si>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</si>
  <si>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</si>
  <si>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</si>
  <si>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</si>
  <si>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</si>
  <si>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</si>
  <si>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</si>
  <si>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</si>
  <si>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</si>
  <si>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</si>
  <si>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</si>
  <si>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</si>
  <si>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</si>
  <si>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</si>
  <si>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</si>
  <si>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</si>
  <si>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</si>
  <si>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</si>
  <si>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</si>
  <si>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</si>
  <si>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</si>
  <si>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</si>
  <si>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</si>
  <si>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</si>
  <si>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</si>
  <si>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</si>
  <si>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</si>
  <si>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</si>
  <si>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</si>
  <si>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</si>
  <si>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</si>
  <si>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</si>
  <si>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</si>
  <si>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</si>
  <si>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</si>
  <si>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</si>
  <si>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</si>
  <si>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</si>
  <si>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</si>
  <si>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</si>
  <si>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</si>
  <si>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</si>
  <si>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</si>
  <si>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</si>
  <si>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</si>
  <si>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</si>
  <si>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</si>
  <si>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</si>
  <si>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</si>
  <si>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</si>
  <si>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</si>
  <si>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</si>
  <si>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</si>
  <si>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</si>
  <si>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</si>
  <si>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</si>
  <si>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</si>
  <si>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</si>
  <si>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</si>
  <si>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</si>
  <si>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</si>
  <si>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</si>
  <si>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</si>
  <si>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</si>
  <si>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</si>
  <si>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</si>
  <si>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</si>
  <si>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</si>
  <si>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</si>
  <si>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</si>
  <si>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</si>
  <si>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</si>
  <si>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</si>
  <si>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</si>
  <si>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</si>
  <si>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</si>
  <si>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</si>
  <si>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</si>
  <si>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</si>
  <si>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</si>
  <si>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</si>
  <si>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</si>
  <si>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</si>
  <si>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</si>
  <si>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</si>
  <si>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</si>
  <si>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</si>
  <si>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</si>
  <si>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</si>
  <si>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</si>
  <si>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</si>
  <si>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</si>
  <si>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</si>
  <si>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</si>
  <si>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</si>
  <si>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</si>
  <si>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</si>
  <si>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</si>
  <si>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</si>
  <si>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</si>
  <si>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</si>
  <si>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</si>
  <si>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</si>
  <si>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</si>
  <si>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</si>
  <si>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</si>
  <si>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</si>
  <si>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</si>
  <si>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</si>
  <si>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</si>
  <si>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</si>
  <si>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</si>
  <si>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</si>
  <si>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</si>
  <si>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</si>
  <si>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</si>
  <si>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</si>
  <si>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</si>
  <si>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</si>
  <si>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</si>
  <si>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</si>
  <si>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</si>
  <si>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</si>
  <si>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</si>
  <si>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</si>
  <si>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</si>
  <si>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</si>
  <si>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</si>
  <si>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</si>
  <si>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</si>
  <si>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</si>
  <si>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</si>
  <si>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</si>
  <si>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</si>
  <si>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</si>
  <si>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</si>
  <si>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</si>
  <si>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</si>
  <si>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</si>
  <si>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</si>
  <si>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</si>
  <si>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</si>
  <si>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</si>
  <si>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</si>
  <si>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</si>
  <si>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</si>
  <si>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</si>
  <si>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</si>
  <si>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</si>
  <si>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</si>
  <si>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</si>
  <si>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</si>
  <si>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</si>
  <si>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</si>
  <si>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</si>
  <si>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</si>
  <si>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</si>
  <si>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</si>
  <si>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</si>
  <si>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</si>
  <si>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</si>
  <si>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</si>
  <si>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</si>
  <si>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</si>
  <si>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</si>
  <si>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</si>
  <si>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</si>
  <si>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</si>
  <si>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</si>
  <si>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</si>
  <si>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</si>
  <si>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</si>
  <si>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</si>
  <si>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</si>
  <si>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</si>
  <si>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</si>
  <si>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</si>
  <si>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</si>
  <si>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</si>
  <si>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</si>
  <si>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</si>
  <si>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</si>
  <si>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</si>
  <si>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</si>
  <si>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</si>
  <si>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</si>
  <si>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</si>
  <si>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</si>
  <si>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</si>
  <si>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</si>
  <si>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</si>
  <si>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</si>
  <si>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</si>
  <si>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</si>
  <si>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</si>
  <si>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</si>
  <si>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</si>
  <si>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</si>
  <si>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</si>
  <si>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</si>
  <si>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</si>
  <si>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</si>
  <si>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</si>
  <si>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</si>
  <si>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</si>
  <si>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</si>
  <si>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</si>
  <si>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</si>
  <si>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</si>
  <si>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</si>
  <si>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</si>
  <si>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</si>
  <si>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</si>
  <si>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</si>
  <si>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</si>
  <si>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</si>
  <si>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</si>
  <si>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</si>
  <si>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</si>
  <si>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</si>
  <si>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</si>
  <si>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</si>
  <si>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</si>
  <si>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</si>
  <si>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</si>
  <si>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</si>
  <si>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</si>
  <si>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</si>
  <si>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</si>
  <si>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</si>
  <si>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</si>
  <si>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</si>
  <si>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</si>
  <si>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</si>
  <si>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</si>
  <si>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</si>
  <si>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</si>
  <si>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</si>
  <si>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</si>
  <si>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</si>
  <si>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</si>
  <si>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</si>
  <si>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</si>
  <si>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</si>
  <si>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</si>
  <si>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</si>
  <si>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</si>
  <si>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</si>
  <si>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</si>
  <si>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</si>
  <si>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</si>
  <si>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</si>
  <si>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</si>
  <si>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</si>
  <si>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</si>
  <si>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</si>
  <si>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</si>
  <si>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</si>
  <si>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</si>
  <si>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</si>
  <si>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</si>
  <si>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</si>
  <si>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</si>
  <si>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</si>
  <si>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</si>
  <si>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</si>
  <si>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</si>
  <si>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</si>
  <si>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</si>
  <si>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</si>
  <si>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</si>
  <si>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</si>
  <si>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</si>
  <si>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</si>
  <si>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</si>
  <si>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</si>
  <si>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</si>
  <si>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</si>
  <si>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</si>
  <si>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</si>
  <si>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</si>
  <si>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</si>
  <si>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</si>
  <si>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</si>
  <si>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</si>
  <si>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</si>
  <si>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</si>
  <si>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</si>
  <si>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</si>
  <si>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</si>
  <si>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</si>
  <si>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</si>
  <si>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</si>
  <si>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</si>
  <si>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</si>
  <si>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</si>
  <si>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</si>
  <si>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</si>
  <si>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</si>
  <si>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</si>
  <si>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</si>
  <si>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</si>
  <si>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</si>
  <si>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</si>
  <si>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</si>
  <si>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</si>
  <si>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</si>
  <si>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</si>
  <si>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</si>
  <si>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</si>
  <si>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</si>
  <si>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</si>
  <si>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</si>
  <si>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</si>
  <si>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</si>
  <si>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</si>
  <si>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</si>
  <si>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</si>
  <si>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</si>
  <si>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</si>
  <si>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</si>
  <si>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</si>
  <si>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</si>
  <si>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</si>
  <si>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</si>
  <si>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</si>
  <si>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</si>
  <si>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</si>
  <si>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</si>
  <si>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</si>
  <si>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</si>
  <si>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</si>
  <si>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</si>
  <si>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</si>
  <si>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</si>
  <si>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</si>
  <si>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</si>
  <si>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</si>
  <si>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</si>
  <si>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</si>
  <si>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</si>
  <si>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</si>
  <si>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</si>
  <si>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</si>
  <si>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</si>
  <si>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</si>
  <si>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</si>
  <si>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</si>
  <si>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</si>
  <si>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</si>
  <si>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</si>
  <si>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</si>
  <si>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</si>
  <si>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</si>
  <si>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</si>
  <si>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</si>
  <si>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</si>
  <si>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</si>
  <si>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</si>
  <si>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</si>
  <si>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</si>
  <si>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</si>
  <si>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</si>
  <si>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</si>
  <si>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</si>
  <si>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</si>
  <si>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</si>
  <si>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</si>
  <si>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</si>
  <si>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</si>
  <si>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</si>
  <si>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</si>
  <si>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</si>
  <si>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</si>
  <si>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</si>
  <si>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</si>
  <si>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</si>
  <si>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</si>
  <si>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</si>
  <si>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</si>
  <si>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</si>
  <si>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</si>
  <si>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</si>
  <si>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</si>
  <si>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</si>
  <si>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</si>
  <si>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</si>
  <si>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</si>
  <si>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</si>
  <si>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</si>
  <si>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</si>
  <si>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</si>
  <si>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</si>
  <si>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</si>
  <si>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</si>
  <si>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</si>
  <si>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</si>
  <si>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</si>
  <si>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</si>
  <si>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</si>
  <si>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</si>
  <si>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</si>
  <si>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</si>
  <si>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</si>
  <si>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</si>
  <si>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</si>
  <si>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</si>
  <si>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</si>
  <si>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</si>
  <si>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</si>
  <si>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</si>
  <si>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</si>
  <si>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</si>
  <si>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</si>
  <si>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</si>
  <si>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</si>
  <si>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</si>
  <si>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</si>
  <si>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</si>
  <si>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</si>
  <si>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</si>
  <si>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</si>
  <si>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</si>
  <si>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</si>
  <si>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</si>
  <si>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</si>
  <si>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</si>
  <si>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</si>
  <si>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</si>
  <si>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</si>
  <si>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</si>
  <si>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</si>
  <si>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</si>
  <si>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</si>
  <si>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</si>
  <si>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</si>
  <si>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</si>
  <si>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</si>
  <si>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</si>
  <si>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</si>
  <si>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</si>
  <si>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</si>
  <si>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</si>
  <si>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</si>
  <si>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</si>
  <si>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</si>
  <si>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</si>
  <si>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</si>
  <si>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</si>
  <si>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</si>
  <si>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</si>
  <si>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</si>
  <si>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</si>
  <si>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</si>
  <si>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</si>
  <si>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</si>
  <si>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</si>
  <si>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</si>
  <si>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</si>
  <si>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</si>
  <si>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</si>
  <si>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</si>
  <si>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</si>
  <si>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</si>
  <si>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</si>
  <si>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</si>
  <si>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</si>
  <si>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</si>
  <si>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</si>
  <si>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</si>
  <si>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</si>
  <si>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</si>
  <si>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</si>
  <si>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</si>
  <si>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</si>
  <si>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</si>
  <si>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</si>
  <si>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</si>
  <si>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</si>
  <si>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</si>
  <si>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</si>
  <si>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</si>
  <si>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</si>
  <si>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</si>
  <si>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</si>
  <si>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</si>
  <si>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</si>
  <si>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</si>
  <si>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</si>
  <si>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</si>
  <si>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</si>
  <si>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</si>
  <si>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</si>
  <si>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</si>
  <si>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</si>
  <si>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</si>
  <si>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</si>
  <si>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</si>
  <si>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</si>
  <si>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</si>
  <si>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</si>
  <si>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</si>
  <si>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</si>
  <si>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</si>
  <si>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</si>
  <si>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</si>
  <si>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</si>
  <si>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</si>
  <si>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</si>
  <si>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</si>
  <si>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</si>
  <si>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</si>
  <si>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</si>
  <si>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</si>
  <si>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</si>
  <si>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</si>
  <si>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</si>
  <si>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</si>
  <si>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</si>
  <si>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</si>
  <si>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</si>
  <si>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</si>
  <si>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</si>
  <si>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</si>
  <si>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</si>
  <si>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</si>
  <si>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</si>
  <si>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</si>
  <si>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</si>
  <si>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</si>
  <si>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</si>
  <si>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</si>
  <si>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</si>
  <si>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</si>
  <si>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</si>
  <si>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</si>
  <si>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</si>
  <si>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</si>
  <si>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</si>
  <si>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</si>
  <si>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</si>
  <si>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</si>
  <si>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</si>
  <si>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</si>
  <si>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</si>
  <si>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</si>
  <si>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</si>
  <si>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</si>
  <si>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</si>
  <si>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</si>
  <si>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</si>
  <si>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</si>
  <si>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</si>
  <si>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</si>
  <si>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</si>
  <si>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</si>
  <si>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</si>
  <si>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</si>
  <si>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</si>
  <si>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</si>
  <si>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</si>
  <si>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</si>
  <si>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</si>
  <si>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</si>
  <si>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</si>
  <si>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</si>
  <si>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</si>
  <si>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</si>
  <si>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</si>
  <si>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</si>
  <si>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</si>
  <si>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</si>
  <si>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</si>
  <si>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</si>
  <si>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</si>
  <si>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</si>
  <si>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</si>
  <si>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</si>
  <si>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</si>
  <si>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</si>
  <si>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</si>
  <si>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</si>
  <si>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</si>
  <si>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</si>
  <si>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</si>
  <si>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</si>
  <si>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</si>
  <si>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</si>
  <si>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</si>
  <si>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</si>
  <si>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</si>
  <si>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</si>
  <si>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</si>
  <si>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</si>
  <si>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</si>
  <si>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</si>
  <si>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</si>
  <si>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</si>
  <si>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</si>
  <si>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</si>
  <si>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</si>
  <si>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</si>
  <si>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</si>
  <si>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</si>
  <si>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</si>
  <si>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</si>
  <si>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</si>
  <si>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</si>
  <si>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</si>
  <si>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</si>
  <si>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</si>
  <si>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</si>
  <si>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</si>
  <si>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</si>
  <si>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</si>
  <si>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</si>
  <si>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</si>
  <si>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</si>
  <si>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</si>
  <si>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</si>
  <si>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</si>
  <si>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</si>
  <si>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</si>
  <si>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</si>
  <si>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</si>
  <si>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</si>
  <si>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</si>
  <si>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</si>
  <si>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</si>
  <si>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</si>
  <si>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</si>
  <si>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</si>
  <si>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</si>
  <si>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</si>
  <si>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</si>
  <si>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</si>
  <si>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</si>
  <si>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</si>
  <si>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</si>
  <si>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</si>
  <si>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</si>
  <si>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</si>
  <si>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</si>
  <si>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</si>
  <si>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</si>
  <si>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</si>
  <si>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</si>
  <si>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</si>
  <si>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</si>
  <si>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</si>
  <si>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</si>
  <si>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</si>
  <si>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</si>
  <si>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</si>
  <si>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</si>
  <si>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</si>
  <si>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</si>
  <si>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</si>
  <si>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</si>
  <si>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</si>
  <si>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</si>
  <si>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</si>
  <si>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</si>
  <si>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</si>
  <si>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</si>
  <si>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</si>
  <si>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</si>
  <si>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</si>
  <si>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</si>
  <si>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</si>
  <si>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</si>
  <si>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</si>
  <si>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</si>
  <si>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</si>
  <si>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</si>
  <si>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</si>
  <si>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</si>
  <si>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</si>
  <si>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</si>
  <si>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</si>
  <si>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</si>
  <si>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</si>
  <si>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</si>
  <si>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</si>
  <si>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</si>
  <si>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</si>
  <si>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</si>
  <si>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</si>
  <si>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</si>
  <si>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</si>
  <si>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</si>
  <si>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</si>
  <si>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</si>
  <si>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</si>
  <si>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</si>
  <si>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</si>
  <si>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</si>
  <si>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</si>
  <si>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</si>
  <si>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</si>
  <si>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</si>
  <si>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</si>
  <si>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</si>
  <si>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</si>
  <si>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</si>
  <si>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</si>
  <si>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</si>
  <si>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</si>
  <si>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</si>
  <si>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</si>
  <si>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</si>
  <si>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</si>
  <si>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</si>
  <si>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</si>
  <si>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</si>
  <si>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</si>
  <si>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</si>
  <si>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</si>
  <si>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</si>
  <si>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</si>
  <si>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</si>
  <si>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</si>
  <si>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</si>
  <si>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</si>
  <si>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</si>
  <si>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</si>
  <si>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</si>
  <si>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</si>
  <si>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</si>
  <si>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</si>
  <si>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</si>
  <si>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</si>
  <si>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</si>
  <si>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</si>
  <si>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</si>
  <si>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</si>
  <si>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</si>
  <si>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</si>
  <si>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</si>
  <si>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</si>
  <si>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</si>
  <si>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</si>
  <si>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</si>
  <si>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</si>
  <si>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</si>
  <si>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</si>
  <si>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</si>
  <si>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</si>
  <si>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</si>
  <si>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</si>
  <si>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</si>
  <si>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</si>
  <si>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</si>
  <si>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</si>
  <si>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</si>
  <si>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</si>
  <si>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</si>
  <si>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</si>
  <si>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</si>
  <si>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</si>
  <si>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</si>
  <si>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</si>
  <si>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</si>
  <si>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</si>
  <si>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</si>
  <si>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</si>
  <si>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</si>
  <si>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</si>
  <si>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</si>
  <si>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</si>
  <si>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</si>
  <si>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</si>
  <si>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</si>
  <si>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</si>
  <si>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</si>
  <si>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</si>
  <si>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</si>
  <si>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</si>
  <si>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</si>
  <si>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</si>
  <si>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</si>
  <si>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</si>
  <si>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</si>
  <si>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</si>
  <si>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</si>
  <si>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</si>
  <si>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</si>
  <si>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</si>
  <si>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</si>
  <si>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</si>
  <si>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</si>
  <si>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</si>
  <si>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</si>
  <si>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</si>
  <si>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</si>
  <si>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</si>
  <si>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</si>
  <si>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</si>
  <si>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</si>
  <si>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</si>
  <si>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</si>
  <si>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</si>
  <si>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</si>
  <si>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</si>
  <si>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</si>
  <si>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</si>
  <si>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</si>
  <si>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</si>
  <si>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</si>
  <si>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</si>
  <si>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</si>
  <si>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</si>
  <si>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</si>
  <si>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</si>
  <si>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</si>
  <si>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</si>
  <si>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</si>
  <si>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</si>
  <si>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</si>
  <si>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</si>
  <si>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</si>
  <si>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</si>
  <si>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</si>
  <si>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</si>
  <si>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</si>
  <si>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</si>
  <si>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</si>
  <si>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</si>
  <si>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</si>
  <si>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</si>
  <si>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</si>
  <si>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</si>
  <si>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</si>
  <si>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</si>
  <si>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</si>
  <si>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</si>
  <si>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</si>
  <si>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</si>
  <si>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</si>
  <si>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</si>
  <si>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</si>
  <si>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</si>
  <si>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</si>
  <si>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</si>
  <si>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</si>
  <si>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</si>
  <si>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</si>
  <si>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</si>
  <si>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</si>
  <si>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</si>
  <si>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</si>
  <si>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</si>
  <si>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</si>
  <si>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</si>
  <si>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</si>
  <si>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</si>
  <si>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</si>
  <si>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</si>
  <si>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</si>
  <si>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</si>
  <si>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</si>
  <si>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</si>
  <si>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</si>
  <si>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</si>
  <si>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</si>
  <si>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</si>
  <si>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</si>
  <si>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</si>
  <si>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</si>
  <si>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</si>
  <si>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</si>
  <si>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</si>
  <si>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</si>
  <si>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</si>
  <si>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</si>
  <si>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</si>
  <si>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</si>
  <si>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</si>
  <si>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</si>
  <si>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</si>
  <si>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</si>
  <si>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</si>
  <si>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</si>
  <si>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</si>
  <si>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</si>
  <si>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</si>
  <si>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</si>
  <si>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</si>
  <si>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</si>
  <si>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</si>
  <si>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</si>
  <si>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</si>
  <si>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</si>
  <si>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</si>
  <si>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</si>
  <si>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</si>
  <si>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</si>
  <si>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</si>
  <si>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</si>
  <si>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</si>
  <si>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</si>
  <si>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</si>
  <si>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</si>
  <si>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</si>
  <si>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</si>
  <si>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</si>
  <si>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</si>
  <si>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</si>
  <si>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</si>
  <si>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</si>
  <si>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</si>
  <si>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</si>
  <si>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</si>
  <si>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</si>
  <si>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</si>
  <si>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</si>
  <si>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</si>
  <si>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</si>
  <si>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</si>
  <si>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</si>
  <si>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</si>
  <si>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</si>
  <si>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</si>
  <si>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</si>
  <si>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</si>
  <si>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</si>
  <si>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</si>
  <si>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</si>
  <si>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</si>
  <si>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</si>
  <si>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</si>
  <si>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</si>
  <si>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</si>
  <si>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</si>
  <si>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</si>
  <si>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</si>
  <si>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</si>
  <si>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</si>
  <si>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</si>
  <si>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</si>
  <si>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</si>
  <si>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</si>
  <si>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</si>
  <si>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</si>
  <si>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</si>
  <si>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</si>
  <si>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</si>
  <si>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</si>
  <si>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</si>
  <si>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</si>
  <si>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</si>
  <si>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</si>
  <si>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</si>
  <si>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</si>
  <si>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</si>
  <si>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</si>
  <si>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</si>
  <si>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</si>
  <si>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</si>
  <si>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</si>
  <si>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</si>
  <si>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</si>
  <si>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</si>
  <si>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</si>
  <si>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</si>
  <si>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</si>
  <si>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</si>
  <si>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</si>
  <si>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</si>
  <si>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</si>
  <si>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</si>
  <si>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</si>
  <si>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</si>
  <si>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</si>
  <si>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</si>
  <si>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</si>
  <si>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</si>
  <si>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</si>
  <si>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</si>
  <si>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</si>
  <si>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</si>
  <si>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</si>
  <si>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</si>
  <si>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</si>
  <si>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</si>
  <si>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</si>
  <si>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</si>
  <si>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</si>
  <si>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</si>
  <si>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</si>
  <si>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</si>
  <si>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</si>
  <si>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</si>
  <si>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</si>
  <si>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</si>
  <si>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</si>
  <si>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</si>
  <si>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</si>
  <si>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</si>
  <si>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</si>
  <si>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</si>
  <si>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</si>
  <si>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</si>
  <si>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</si>
  <si>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</si>
  <si>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</si>
  <si>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</si>
  <si>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</si>
  <si>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</si>
  <si>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</si>
  <si>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</si>
  <si>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</si>
  <si>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</si>
  <si>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</si>
  <si>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</si>
  <si>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</si>
  <si>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</si>
  <si>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</si>
  <si>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</si>
  <si>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</si>
  <si>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</si>
  <si>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</si>
  <si>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</si>
  <si>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</si>
  <si>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</si>
  <si>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</si>
  <si>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</si>
  <si>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</si>
  <si>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</si>
  <si>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</si>
  <si>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</si>
  <si>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</si>
  <si>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</si>
  <si>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</si>
  <si>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</si>
  <si>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</si>
  <si>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</si>
  <si>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</si>
  <si>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</si>
  <si>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</si>
  <si>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</si>
  <si>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</si>
  <si>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</si>
  <si>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</si>
  <si>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</si>
  <si>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</si>
  <si>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</si>
  <si>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</si>
  <si>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</si>
  <si>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</si>
  <si>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</si>
  <si>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</si>
  <si>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</si>
  <si>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</si>
  <si>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</si>
  <si>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</si>
  <si>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</si>
  <si>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</si>
  <si>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</si>
  <si>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</si>
  <si>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</si>
  <si>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</si>
  <si>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</si>
  <si>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</si>
  <si>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</si>
  <si>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</si>
  <si>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</si>
  <si>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</si>
  <si>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</si>
  <si>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</si>
  <si>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</si>
  <si>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</si>
  <si>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</si>
  <si>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</si>
  <si>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</si>
  <si>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</si>
  <si>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</si>
  <si>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</si>
  <si>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</si>
  <si>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</si>
  <si>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</si>
  <si>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</si>
  <si>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</si>
  <si>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</si>
  <si>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</si>
  <si>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</si>
  <si>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</si>
  <si>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</si>
  <si>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</si>
  <si>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</si>
  <si>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</si>
  <si>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</si>
  <si>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</si>
  <si>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</si>
  <si>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</si>
  <si>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</si>
  <si>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</si>
  <si>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</si>
  <si>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</si>
  <si>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</si>
  <si>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</si>
  <si>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</si>
  <si>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</si>
  <si>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</si>
  <si>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</si>
  <si>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</si>
  <si>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</si>
  <si>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</si>
  <si>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</si>
  <si>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</si>
  <si>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</si>
  <si>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</si>
  <si>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</si>
  <si>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</si>
  <si>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</si>
  <si>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</si>
  <si>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</si>
  <si>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</si>
  <si>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</si>
  <si>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</si>
  <si>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</si>
  <si>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</si>
  <si>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</si>
  <si>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</si>
  <si>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</si>
  <si>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</si>
  <si>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</si>
  <si>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</si>
  <si>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</si>
  <si>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</si>
  <si>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</si>
  <si>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</si>
  <si>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</si>
  <si>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</si>
  <si>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</si>
  <si>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</si>
  <si>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</si>
  <si>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</si>
  <si>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</si>
  <si>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</si>
  <si>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</si>
  <si>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</si>
  <si>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</si>
  <si>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</si>
  <si>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</si>
  <si>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</si>
  <si>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</si>
  <si>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</si>
  <si>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</si>
  <si>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</si>
  <si>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</si>
  <si>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</si>
  <si>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</si>
  <si>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</si>
  <si>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</si>
  <si>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</si>
  <si>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</si>
  <si>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</si>
  <si>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</si>
  <si>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</si>
  <si>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</si>
  <si>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</si>
  <si>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</si>
  <si>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</si>
  <si>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</si>
  <si>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</si>
  <si>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</si>
  <si>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</si>
  <si>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</si>
  <si>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</si>
  <si>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</si>
  <si>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</si>
  <si>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</si>
  <si>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</si>
  <si>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</si>
  <si>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</si>
  <si>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</si>
  <si>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</si>
  <si>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</si>
  <si>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</si>
  <si>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</si>
  <si>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</si>
  <si>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</si>
  <si>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</si>
  <si>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</si>
  <si>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</si>
  <si>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</si>
  <si>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</si>
  <si>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</si>
  <si>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</si>
  <si>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</si>
  <si>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</si>
  <si>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</si>
  <si>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</si>
  <si>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</si>
  <si>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</si>
  <si>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</si>
  <si>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</si>
  <si>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</si>
  <si>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</si>
  <si>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</si>
  <si>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</si>
  <si>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</si>
  <si>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</si>
  <si>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</si>
  <si>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</si>
  <si>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</si>
  <si>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</si>
  <si>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</si>
  <si>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</si>
  <si>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</si>
  <si>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</si>
  <si>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</si>
  <si>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</si>
  <si>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</si>
  <si>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</si>
  <si>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</si>
  <si>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</si>
  <si>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</si>
  <si>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</si>
  <si>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</si>
  <si>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</si>
  <si>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</si>
  <si>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</si>
  <si>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</si>
  <si>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</si>
  <si>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</si>
  <si>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</si>
  <si>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</si>
  <si>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</si>
  <si>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</si>
  <si>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</si>
  <si>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</si>
  <si>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</si>
  <si>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</si>
  <si>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</si>
  <si>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</si>
  <si>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</si>
  <si>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</si>
  <si>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</si>
  <si>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</si>
  <si>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</si>
  <si>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</si>
  <si>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</si>
  <si>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</si>
  <si>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</si>
  <si>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</si>
  <si>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</si>
  <si>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</si>
  <si>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</si>
  <si>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</si>
  <si>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</si>
  <si>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</si>
  <si>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</si>
  <si>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</si>
  <si>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</si>
  <si>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</si>
  <si>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</si>
  <si>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</si>
  <si>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</si>
  <si>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</si>
  <si>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</si>
  <si>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</si>
  <si>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</si>
  <si>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</si>
  <si>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</si>
  <si>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</si>
  <si>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</si>
  <si>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</si>
  <si>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</si>
  <si>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</si>
  <si>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</si>
  <si>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</si>
  <si>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</si>
  <si>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</si>
  <si>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</si>
  <si>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</si>
  <si>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</si>
  <si>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</si>
  <si>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</si>
  <si>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</si>
  <si>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</si>
  <si>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</si>
  <si>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</si>
  <si>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</si>
  <si>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</si>
  <si>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</si>
  <si>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</si>
  <si>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</si>
  <si>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</si>
  <si>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</si>
  <si>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</si>
  <si>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</si>
  <si>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</si>
  <si>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</si>
  <si>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</si>
  <si>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</si>
  <si>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</si>
  <si>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</si>
  <si>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</si>
  <si>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</si>
  <si>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</si>
  <si>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</si>
  <si>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</si>
  <si>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</si>
  <si>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</si>
  <si>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</si>
  <si>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</si>
  <si>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</si>
  <si>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</si>
  <si>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</si>
  <si>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</si>
  <si>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</si>
  <si>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</si>
  <si>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</si>
  <si>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</si>
  <si>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</si>
  <si>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</si>
  <si>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</si>
  <si>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</si>
  <si>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</si>
  <si>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</si>
  <si>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</si>
  <si>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</si>
  <si>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</si>
  <si>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</si>
  <si>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</si>
  <si>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</si>
  <si>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</si>
  <si>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</si>
  <si>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</si>
  <si>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</si>
  <si>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</si>
  <si>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</si>
  <si>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</si>
  <si>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</si>
  <si>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</si>
  <si>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</si>
  <si>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</si>
  <si>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</si>
  <si>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</si>
  <si>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</si>
  <si>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</si>
  <si>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</si>
  <si>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</si>
  <si>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</si>
  <si>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</si>
  <si>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</si>
  <si>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</si>
  <si>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</si>
  <si>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</si>
  <si>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</si>
  <si>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</si>
  <si>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</si>
  <si>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</si>
  <si>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</si>
  <si>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</si>
  <si>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</si>
  <si>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</si>
  <si>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</si>
  <si>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</si>
  <si>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</si>
  <si>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</si>
  <si>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</si>
  <si>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</si>
  <si>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</si>
  <si>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</si>
  <si>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</si>
  <si>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</si>
  <si>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</si>
  <si>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</si>
  <si>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</si>
  <si>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</si>
  <si>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</si>
  <si>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</si>
  <si>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</si>
  <si>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</si>
  <si>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</si>
  <si>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</si>
  <si>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</si>
  <si>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</si>
  <si>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</si>
  <si>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</si>
  <si>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</si>
  <si>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</si>
  <si>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</si>
  <si>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</si>
  <si>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</si>
  <si>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</si>
  <si>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</si>
  <si>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</si>
  <si>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</si>
  <si>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</si>
  <si>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</si>
  <si>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</si>
  <si>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</si>
  <si>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</si>
  <si>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</si>
  <si>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</si>
  <si>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</si>
  <si>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</si>
  <si>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</si>
  <si>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</si>
  <si>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</si>
  <si>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</si>
  <si>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</si>
  <si>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</si>
  <si>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</si>
  <si>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</si>
  <si>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</si>
  <si>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</si>
  <si>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</si>
  <si>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</si>
  <si>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</si>
  <si>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</si>
  <si>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</si>
  <si>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</si>
  <si>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</si>
  <si>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</si>
  <si>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</si>
  <si>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</si>
  <si>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</si>
  <si>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</si>
  <si>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</si>
  <si>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</si>
  <si>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</si>
  <si>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</si>
  <si>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</si>
  <si>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</si>
  <si>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</si>
  <si>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</si>
  <si>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</si>
  <si>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</si>
  <si>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</si>
  <si>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</si>
  <si>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</si>
  <si>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</si>
  <si>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</si>
  <si>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</si>
  <si>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</si>
  <si>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</si>
  <si>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</si>
  <si>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</si>
  <si>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</si>
  <si>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</si>
  <si>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</si>
  <si>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</si>
  <si>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</si>
  <si>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</si>
  <si>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</si>
  <si>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</si>
  <si>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</si>
  <si>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</si>
  <si>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</si>
  <si>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</si>
  <si>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</si>
  <si>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</si>
  <si>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</si>
  <si>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</si>
  <si>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</si>
  <si>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</si>
  <si>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</si>
  <si>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</si>
  <si>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</si>
  <si>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</si>
  <si>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</si>
  <si>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</si>
  <si>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</si>
  <si>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</si>
  <si>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</si>
  <si>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</si>
  <si>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</si>
  <si>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</si>
  <si>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</si>
  <si>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</si>
  <si>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</si>
  <si>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</si>
  <si>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</si>
  <si>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</si>
  <si>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</si>
  <si>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</si>
  <si>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</si>
  <si>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</si>
  <si>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</si>
  <si>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</si>
  <si>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</si>
  <si>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</si>
  <si>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</si>
  <si>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</si>
  <si>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</si>
  <si>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</si>
  <si>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</si>
  <si>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</si>
  <si>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</si>
  <si>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</si>
  <si>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</si>
  <si>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</si>
  <si>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</si>
  <si>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</si>
  <si>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</si>
  <si>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</si>
  <si>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</si>
  <si>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</si>
  <si>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</si>
  <si>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</si>
  <si>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</si>
  <si>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</si>
  <si>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</si>
  <si>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</si>
  <si>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</si>
  <si>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</si>
  <si>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</si>
  <si>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</si>
  <si>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</si>
  <si>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</si>
  <si>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</si>
  <si>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</si>
  <si>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</si>
  <si>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</si>
  <si>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</si>
  <si>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</si>
  <si>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</si>
  <si>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</si>
  <si>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</si>
  <si>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</si>
  <si>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</si>
  <si>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</si>
  <si>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</si>
  <si>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</si>
  <si>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</si>
  <si>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</si>
  <si>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</si>
  <si>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</si>
  <si>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</si>
  <si>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</si>
  <si>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</si>
  <si>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</si>
  <si>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</si>
  <si>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</si>
  <si>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</si>
  <si>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</si>
  <si>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</si>
  <si>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</si>
  <si>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</si>
  <si>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</si>
  <si>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</si>
  <si>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</si>
  <si>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</si>
  <si>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</si>
  <si>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</si>
  <si>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</si>
  <si>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</si>
  <si>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</si>
  <si>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</si>
  <si>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</si>
  <si>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</si>
  <si>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</si>
  <si>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</si>
  <si>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</si>
  <si>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</si>
  <si>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</si>
  <si>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</si>
  <si>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</si>
  <si>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</si>
  <si>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</si>
  <si>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</si>
  <si>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</si>
  <si>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</si>
  <si>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</si>
  <si>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</si>
  <si>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</si>
  <si>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</si>
  <si>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</si>
  <si>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</si>
  <si>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</si>
  <si>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</si>
  <si>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</si>
  <si>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</si>
  <si>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</si>
  <si>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</si>
  <si>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</si>
  <si>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</si>
  <si>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</si>
  <si>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</si>
  <si>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</si>
  <si>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</si>
  <si>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</si>
  <si>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</si>
  <si>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</si>
  <si>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</si>
  <si>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</si>
  <si>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</si>
  <si>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</si>
  <si>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</si>
  <si>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</si>
  <si>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</si>
  <si>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</si>
  <si>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</si>
  <si>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</si>
  <si>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</si>
  <si>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</si>
  <si>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</si>
  <si>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</si>
  <si>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</si>
  <si>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</si>
  <si>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</si>
  <si>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</si>
  <si>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</si>
  <si>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</si>
  <si>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</si>
  <si>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</si>
  <si>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</si>
  <si>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</si>
  <si>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</si>
  <si>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</si>
  <si>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</si>
  <si>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</si>
  <si>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</si>
  <si>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</si>
  <si>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</si>
  <si>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</si>
  <si>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</si>
  <si>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</si>
  <si>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</si>
  <si>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</si>
  <si>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</si>
  <si>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</si>
  <si>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</si>
  <si>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</si>
  <si>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</si>
  <si>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</si>
  <si>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</si>
  <si>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</si>
  <si>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</si>
  <si>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</si>
  <si>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</si>
  <si>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</si>
  <si>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</si>
  <si>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</si>
  <si>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</si>
  <si>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</si>
  <si>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</si>
  <si>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</si>
  <si>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</si>
  <si>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</si>
  <si>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</si>
  <si>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</si>
  <si>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</si>
  <si>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</si>
  <si>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</si>
  <si>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</si>
  <si>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</si>
  <si>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</si>
  <si>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</si>
  <si>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</si>
  <si>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</si>
  <si>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</si>
  <si>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</si>
  <si>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</si>
  <si>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</si>
  <si>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</si>
  <si>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</si>
  <si>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</si>
  <si>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</si>
  <si>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</si>
  <si>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</si>
  <si>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</si>
  <si>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</si>
  <si>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</si>
  <si>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</si>
  <si>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</si>
  <si>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</si>
  <si>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</si>
  <si>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</si>
  <si>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</si>
  <si>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</si>
  <si>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</si>
  <si>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</si>
  <si>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</si>
  <si>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</si>
  <si>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</si>
  <si>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</si>
  <si>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</si>
  <si>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</si>
  <si>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</si>
  <si>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</si>
  <si>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</si>
  <si>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</si>
  <si>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</si>
  <si>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</si>
  <si>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</si>
  <si>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</si>
  <si>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</si>
  <si>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</si>
  <si>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</si>
  <si>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</si>
  <si>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</si>
  <si>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</si>
  <si>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</si>
  <si>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</si>
  <si>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</si>
  <si>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</si>
  <si>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</si>
  <si>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</si>
  <si>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</si>
  <si>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</si>
  <si>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</si>
  <si>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</si>
  <si>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</si>
  <si>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</si>
  <si>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</si>
  <si>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</si>
  <si>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</si>
  <si>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</si>
  <si>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</si>
  <si>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</si>
  <si>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</si>
  <si>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</si>
  <si>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</si>
  <si>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</si>
  <si>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</si>
  <si>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</si>
  <si>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</si>
  <si>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</si>
  <si>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</si>
  <si>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</si>
  <si>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</si>
  <si>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</si>
  <si>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</si>
  <si>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</si>
  <si>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</si>
  <si>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</si>
  <si>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</si>
  <si>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</si>
  <si>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</si>
  <si>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</si>
  <si>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</si>
  <si>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</si>
  <si>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</si>
  <si>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</si>
  <si>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</si>
  <si>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</si>
  <si>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</si>
  <si>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</si>
  <si>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</si>
  <si>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</si>
  <si>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</si>
  <si>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</si>
  <si>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</si>
  <si>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</si>
  <si>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</si>
  <si>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</si>
  <si>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</si>
  <si>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</si>
  <si>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</si>
  <si>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</si>
  <si>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</si>
  <si>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</si>
  <si>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</si>
  <si>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</si>
  <si>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</si>
  <si>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</si>
  <si>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</si>
  <si>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</si>
  <si>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</si>
  <si>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</si>
  <si>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</si>
  <si>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</si>
  <si>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</si>
  <si>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</si>
  <si>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</si>
  <si>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</si>
  <si>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</si>
  <si>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</si>
  <si>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</si>
  <si>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</si>
  <si>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</si>
  <si>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</si>
  <si>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</si>
  <si>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</si>
  <si>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</si>
  <si>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</si>
  <si>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</si>
  <si>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</si>
  <si>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</si>
  <si>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</si>
  <si>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</si>
  <si>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</si>
  <si>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</si>
  <si>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</si>
  <si>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</si>
  <si>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</si>
  <si>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</si>
  <si>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</si>
  <si>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</si>
  <si>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</si>
  <si>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</si>
  <si>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</si>
  <si>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</si>
  <si>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</si>
  <si>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</si>
  <si>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</si>
  <si>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</si>
  <si>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</si>
  <si>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</si>
  <si>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</si>
  <si>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</si>
  <si>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</si>
  <si>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</si>
  <si>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</si>
  <si>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</si>
  <si>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</si>
  <si>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</si>
  <si>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</si>
  <si>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</si>
  <si>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</si>
  <si>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</si>
  <si>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</si>
  <si>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</si>
  <si>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</si>
  <si>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</si>
  <si>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</si>
  <si>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</si>
  <si>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</si>
  <si>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</si>
  <si>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</si>
  <si>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</si>
  <si>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</si>
  <si>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</si>
  <si>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</si>
  <si>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</si>
  <si>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</si>
  <si>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</si>
  <si>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</si>
  <si>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</si>
  <si>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</si>
  <si>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</si>
  <si>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</si>
  <si>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</si>
  <si>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</si>
  <si>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</si>
  <si>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</si>
  <si>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</si>
  <si>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</si>
  <si>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</si>
  <si>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</si>
  <si>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</si>
  <si>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</si>
  <si>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</si>
  <si>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</si>
  <si>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</si>
  <si>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</si>
  <si>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</si>
  <si>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</si>
  <si>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</si>
  <si>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</si>
  <si>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</si>
  <si>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</si>
  <si>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</si>
  <si>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</si>
  <si>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</si>
  <si>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</si>
  <si>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</si>
  <si>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</si>
  <si>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</si>
  <si>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</si>
  <si>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</si>
  <si>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</si>
  <si>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</si>
  <si>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</si>
  <si>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</si>
  <si>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</si>
  <si>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</si>
  <si>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</si>
  <si>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</si>
  <si>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</si>
  <si>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</si>
  <si>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</si>
  <si>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</si>
  <si>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</si>
  <si>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</si>
  <si>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</si>
  <si>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</si>
  <si>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</si>
  <si>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</si>
  <si>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</si>
  <si>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</si>
  <si>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</si>
  <si>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</si>
  <si>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</si>
  <si>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</si>
  <si>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</si>
  <si>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</si>
  <si>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</si>
  <si>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</si>
  <si>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</si>
  <si>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</si>
  <si>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</si>
  <si>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</si>
  <si>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</si>
  <si>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</si>
  <si>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</si>
  <si>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</si>
  <si>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</si>
  <si>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</si>
  <si>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</si>
  <si>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</si>
  <si>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</si>
  <si>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</si>
  <si>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</si>
  <si>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</si>
  <si>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</si>
  <si>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</si>
  <si>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</si>
  <si>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</si>
  <si>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</si>
  <si>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</si>
  <si>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</si>
  <si>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</si>
  <si>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</si>
  <si>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</si>
  <si>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</si>
  <si>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</si>
  <si>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</si>
  <si>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</si>
  <si>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</si>
  <si>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</si>
  <si>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</si>
  <si>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</si>
  <si>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</si>
  <si>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</si>
  <si>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</si>
  <si>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</si>
  <si>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</si>
  <si>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</si>
  <si>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</si>
  <si>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</si>
  <si>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</si>
  <si>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</si>
  <si>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</si>
  <si>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</si>
  <si>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</si>
  <si>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</si>
  <si>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</si>
  <si>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</si>
  <si>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</si>
  <si>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</si>
  <si>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</si>
  <si>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</si>
  <si>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</si>
  <si>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</si>
  <si>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</si>
  <si>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</si>
  <si>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</si>
  <si>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</si>
  <si>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</si>
  <si>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</si>
  <si>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</si>
  <si>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</si>
  <si>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</si>
  <si>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</si>
  <si>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</si>
  <si>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</si>
  <si>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</si>
  <si>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</si>
  <si>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</si>
  <si>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</si>
  <si>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</si>
  <si>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</si>
  <si>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</si>
  <si>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</si>
  <si>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</si>
  <si>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</si>
  <si>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</si>
  <si>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</si>
  <si>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</si>
  <si>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</si>
  <si>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</si>
  <si>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</si>
  <si>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</si>
  <si>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</si>
  <si>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</si>
  <si>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</si>
  <si>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</si>
  <si>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</si>
  <si>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</si>
  <si>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</si>
  <si>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</si>
  <si>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</si>
  <si>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</si>
  <si>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</si>
  <si>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</si>
  <si>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</si>
  <si>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</si>
  <si>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</si>
  <si>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</si>
  <si>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</si>
  <si>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</si>
  <si>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</si>
  <si>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</si>
  <si>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</si>
  <si>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</si>
  <si>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</si>
  <si>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</si>
  <si>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</si>
  <si>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</si>
  <si>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</si>
  <si>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</si>
  <si>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</si>
  <si>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</si>
  <si>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</si>
  <si>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</si>
  <si>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</si>
  <si>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</si>
  <si>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</si>
  <si>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</si>
  <si>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</si>
  <si>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</si>
  <si>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</si>
  <si>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</si>
  <si>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</si>
  <si>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</si>
  <si>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</si>
  <si>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</si>
  <si>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</si>
  <si>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</si>
  <si>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</si>
  <si>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</si>
  <si>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</si>
  <si>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</si>
  <si>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</si>
  <si>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</si>
  <si>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</si>
  <si>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</si>
  <si>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</si>
  <si>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</si>
  <si>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</si>
  <si>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</si>
  <si>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</si>
  <si>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</si>
  <si>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</si>
  <si>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</si>
  <si>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</si>
  <si>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</si>
  <si>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</si>
  <si>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</si>
  <si>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</si>
  <si>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</si>
  <si>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</si>
  <si>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</si>
  <si>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</si>
  <si>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</si>
  <si>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</si>
  <si>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</si>
  <si>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</si>
  <si>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</si>
  <si>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</si>
  <si>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</si>
  <si>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</si>
  <si>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</si>
  <si>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</si>
  <si>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</si>
  <si>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</si>
  <si>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</si>
  <si>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</si>
  <si>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</si>
  <si>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</si>
  <si>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</si>
  <si>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</si>
  <si>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</si>
  <si>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</si>
  <si>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</si>
  <si>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</si>
  <si>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</si>
  <si>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</si>
  <si>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</si>
  <si>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</si>
  <si>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</si>
  <si>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</si>
  <si>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</si>
  <si>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</si>
  <si>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</si>
  <si>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</si>
  <si>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</si>
  <si>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</si>
  <si>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</si>
  <si>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</si>
  <si>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</si>
  <si>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</si>
  <si>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</si>
  <si>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</si>
  <si>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</si>
  <si>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</si>
  <si>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</si>
  <si>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</si>
  <si>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</si>
  <si>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</si>
  <si>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</si>
  <si>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</si>
  <si>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</si>
  <si>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</si>
  <si>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</si>
  <si>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</si>
  <si>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</si>
  <si>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</si>
  <si>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</si>
  <si>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</si>
  <si>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</si>
  <si>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</si>
  <si>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</si>
  <si>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</si>
  <si>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</si>
  <si>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</si>
  <si>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</si>
  <si>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</si>
  <si>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</si>
  <si>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</si>
  <si>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</si>
  <si>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</si>
  <si>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</si>
  <si>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</si>
  <si>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</si>
  <si>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</si>
  <si>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</si>
  <si>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</si>
  <si>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</si>
  <si>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</si>
  <si>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</si>
  <si>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</si>
  <si>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</si>
  <si>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</si>
  <si>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</si>
  <si>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</si>
  <si>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</si>
  <si>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</si>
  <si>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</si>
  <si>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</si>
  <si>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</si>
  <si>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</si>
  <si>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</si>
  <si>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</si>
  <si>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</si>
  <si>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</si>
  <si>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</si>
  <si>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</si>
  <si>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</si>
  <si>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</si>
  <si>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</si>
  <si>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</si>
  <si>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</si>
  <si>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</si>
  <si>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</si>
  <si>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</si>
  <si>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</si>
  <si>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</si>
  <si>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</si>
  <si>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</si>
  <si>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</si>
  <si>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</si>
  <si>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</si>
  <si>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</si>
  <si>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</si>
  <si>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</si>
  <si>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</si>
  <si>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</si>
  <si>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</si>
  <si>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</si>
  <si>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</si>
  <si>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</si>
  <si>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</si>
  <si>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</si>
  <si>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</si>
  <si>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</si>
  <si>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</si>
  <si>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</si>
  <si>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</si>
  <si>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</si>
  <si>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</si>
  <si>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</si>
  <si>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</si>
  <si>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</si>
  <si>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</si>
  <si>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</si>
  <si>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</si>
  <si>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</si>
  <si>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</si>
  <si>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</si>
  <si>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</si>
  <si>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</si>
  <si>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</si>
  <si>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</si>
  <si>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</si>
  <si>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</si>
  <si>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</si>
  <si>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</si>
  <si>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</si>
  <si>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</si>
  <si>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</si>
  <si>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</si>
  <si>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</si>
  <si>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</si>
  <si>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</si>
  <si>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</si>
  <si>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</si>
  <si>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</si>
  <si>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</si>
  <si>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</si>
  <si>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</si>
  <si>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</si>
  <si>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</si>
  <si>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</si>
  <si>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</si>
  <si>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</si>
  <si>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</si>
  <si>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</si>
  <si>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</si>
  <si>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</si>
  <si>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</si>
  <si>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</si>
  <si>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</si>
  <si>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</si>
  <si>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</si>
  <si>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</si>
  <si>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</si>
  <si>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</si>
  <si>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</si>
  <si>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</si>
  <si>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</si>
  <si>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</si>
  <si>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</si>
  <si>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</si>
  <si>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</si>
  <si>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</si>
  <si>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</si>
  <si>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</si>
  <si>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</si>
  <si>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</si>
  <si>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</si>
  <si>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</si>
  <si>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</si>
  <si>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</si>
  <si>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</si>
  <si>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</si>
  <si>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</si>
  <si>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</si>
  <si>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</si>
  <si>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</si>
  <si>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</si>
  <si>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</si>
  <si>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</si>
  <si>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</si>
  <si>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</si>
  <si>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</si>
  <si>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</si>
  <si>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</si>
  <si>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</si>
  <si>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</si>
  <si>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</si>
  <si>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</si>
  <si>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</si>
  <si>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</si>
  <si>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</si>
  <si>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</si>
  <si>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</si>
  <si>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</si>
  <si>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</si>
  <si>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</si>
  <si>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</si>
  <si>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</si>
  <si>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</si>
  <si>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</si>
  <si>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</si>
  <si>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</si>
  <si>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</si>
  <si>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</si>
  <si>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</si>
  <si>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</si>
  <si>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</si>
  <si>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</si>
  <si>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</si>
  <si>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</si>
  <si>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</si>
  <si>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</si>
  <si>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</si>
  <si>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</si>
  <si>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</si>
  <si>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</si>
  <si>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</si>
  <si>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</si>
  <si>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</si>
  <si>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</si>
  <si>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</si>
  <si>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</si>
  <si>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</si>
  <si>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</si>
  <si>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</si>
  <si>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</si>
  <si>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</si>
  <si>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</si>
  <si>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</si>
  <si>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</si>
  <si>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</si>
  <si>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</si>
  <si>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</si>
  <si>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</si>
  <si>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</si>
  <si>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</si>
  <si>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</si>
  <si>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</si>
  <si>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</si>
  <si>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</si>
  <si>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</si>
  <si>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</si>
  <si>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</si>
  <si>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</si>
  <si>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</si>
  <si>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</si>
  <si>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</si>
  <si>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</si>
  <si>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</si>
  <si>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</si>
  <si>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</si>
  <si>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</si>
  <si>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</si>
  <si>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</si>
  <si>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</si>
  <si>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</si>
  <si>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</si>
  <si>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</si>
  <si>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</si>
  <si>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</si>
  <si>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</si>
  <si>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</si>
  <si>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</si>
  <si>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</si>
  <si>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</si>
  <si>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</si>
  <si>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</si>
  <si>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</si>
  <si>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</si>
  <si>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</si>
  <si>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</si>
  <si>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</si>
  <si>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</si>
  <si>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</si>
  <si>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</si>
  <si>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</si>
  <si>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</si>
  <si>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</si>
  <si>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</si>
  <si>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</si>
  <si>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</si>
  <si>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</si>
  <si>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</si>
  <si>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</si>
  <si>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</si>
  <si>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</si>
  <si>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</si>
  <si>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</si>
  <si>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</si>
  <si>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</si>
  <si>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</si>
  <si>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</si>
  <si>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</si>
  <si>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</si>
  <si>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</si>
  <si>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</si>
  <si>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</si>
  <si>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</si>
  <si>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</si>
  <si>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</si>
  <si>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</si>
  <si>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</si>
  <si>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</si>
  <si>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</si>
  <si>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</si>
  <si>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</si>
  <si>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</si>
  <si>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</si>
  <si>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</si>
  <si>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</si>
  <si>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</si>
  <si>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</si>
  <si>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</si>
  <si>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</si>
  <si>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</si>
  <si>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</si>
  <si>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</si>
  <si>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</si>
  <si>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</si>
  <si>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</si>
  <si>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</si>
  <si>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</si>
  <si>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</si>
  <si>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</si>
  <si>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</si>
  <si>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</si>
  <si>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</si>
  <si>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</si>
  <si>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</si>
  <si>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</si>
  <si>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</si>
  <si>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</si>
  <si>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</si>
  <si>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</si>
  <si>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</si>
  <si>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</si>
  <si>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</si>
  <si>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</si>
  <si>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</si>
  <si>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</si>
  <si>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</si>
  <si>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</si>
  <si>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</si>
  <si>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</si>
  <si>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</si>
  <si>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</si>
  <si>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</si>
  <si>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</si>
  <si>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</si>
  <si>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</si>
  <si>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</si>
  <si>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</si>
  <si>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</si>
  <si>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</si>
  <si>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</si>
  <si>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</si>
  <si>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</si>
  <si>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</si>
  <si>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</si>
  <si>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</si>
  <si>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</si>
  <si>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</si>
  <si>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</si>
  <si>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</si>
  <si>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</si>
  <si>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</si>
  <si>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</si>
  <si>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</si>
  <si>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</si>
  <si>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</si>
  <si>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</si>
  <si>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</si>
  <si>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</si>
  <si>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</si>
  <si>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</si>
  <si>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</si>
  <si>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</si>
  <si>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</si>
  <si>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</si>
  <si>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</si>
  <si>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</si>
  <si>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</si>
  <si>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</si>
  <si>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</si>
  <si>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</si>
  <si>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</si>
  <si>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</si>
  <si>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</si>
  <si>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</si>
  <si>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</si>
  <si>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</si>
  <si>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</si>
  <si>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</si>
  <si>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</si>
  <si>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</si>
  <si>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</si>
  <si>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</si>
  <si>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</si>
  <si>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</si>
  <si>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</si>
  <si>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</si>
  <si>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</si>
  <si>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</si>
  <si>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</si>
  <si>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</si>
  <si>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</si>
  <si>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</si>
  <si>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</si>
  <si>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</si>
  <si>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</si>
  <si>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</si>
  <si>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</si>
  <si>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</si>
  <si>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</si>
  <si>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</si>
  <si>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</si>
  <si>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</si>
  <si>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</si>
  <si>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</si>
  <si>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</si>
  <si>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</si>
  <si>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</si>
  <si>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</si>
  <si>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</si>
  <si>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</si>
  <si>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</si>
  <si>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</si>
  <si>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</si>
  <si>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</si>
  <si>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</si>
  <si>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</si>
  <si>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</si>
  <si>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</si>
  <si>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</si>
  <si>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</si>
  <si>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</si>
  <si>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</si>
  <si>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</si>
  <si>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</si>
  <si>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</si>
  <si>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</si>
  <si>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</si>
  <si>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</si>
  <si>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</si>
  <si>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</si>
  <si>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</si>
  <si>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</si>
  <si>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</si>
  <si>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</si>
  <si>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</si>
  <si>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</si>
  <si>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</si>
  <si>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</si>
  <si>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</si>
  <si>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</si>
  <si>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</si>
  <si>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</si>
  <si>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</si>
  <si>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</si>
  <si>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</si>
  <si>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</si>
  <si>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</si>
  <si>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</si>
  <si>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</si>
  <si>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</si>
  <si>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</si>
  <si>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</si>
  <si>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</si>
  <si>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</si>
  <si>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</si>
  <si>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</si>
  <si>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</si>
  <si>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</si>
  <si>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</si>
  <si>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</si>
  <si>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</si>
  <si>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</si>
  <si>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</si>
  <si>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</si>
  <si>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</si>
  <si>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</si>
  <si>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</si>
  <si>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</si>
  <si>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</si>
  <si>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</si>
  <si>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</si>
  <si>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</si>
  <si>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</si>
  <si>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</si>
  <si>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</si>
  <si>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</si>
  <si>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</si>
  <si>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</si>
  <si>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</si>
  <si>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</si>
  <si>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</si>
  <si>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</si>
  <si>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</si>
  <si>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</si>
  <si>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</si>
  <si>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</si>
  <si>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</si>
  <si>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</si>
  <si>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</si>
  <si>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</si>
  <si>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</si>
  <si>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</si>
  <si>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</si>
  <si>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</si>
  <si>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</si>
  <si>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</si>
  <si>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</si>
  <si>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</si>
  <si>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</si>
  <si>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</si>
  <si>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</si>
  <si>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</si>
  <si>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</si>
  <si>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</si>
  <si>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</si>
  <si>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</si>
  <si>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</si>
  <si>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</si>
  <si>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</si>
  <si>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</si>
  <si>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</si>
  <si>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</si>
  <si>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</si>
  <si>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</si>
  <si>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</si>
  <si>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</si>
  <si>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</si>
  <si>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</si>
  <si>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</si>
  <si>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</si>
  <si>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</si>
  <si>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</si>
  <si>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</si>
  <si>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</si>
  <si>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</si>
  <si>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</si>
  <si>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</si>
  <si>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</si>
  <si>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</si>
  <si>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</si>
  <si>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</si>
  <si>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</si>
  <si>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</si>
  <si>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</si>
  <si>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</si>
  <si>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</si>
  <si>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</si>
  <si>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</si>
  <si>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</si>
  <si>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</si>
  <si>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</si>
  <si>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</si>
  <si>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</si>
  <si>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</si>
  <si>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</si>
  <si>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</si>
  <si>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</si>
  <si>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</si>
  <si>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</si>
  <si>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</si>
  <si>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</si>
  <si>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</si>
  <si>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</si>
  <si>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</si>
  <si>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</si>
  <si>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</si>
  <si>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</si>
  <si>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</si>
  <si>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</si>
  <si>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</si>
  <si>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</si>
  <si>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</si>
  <si>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</si>
  <si>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</si>
  <si>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</si>
  <si>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</si>
  <si>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</si>
  <si>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</si>
  <si>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</si>
  <si>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</si>
  <si>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</si>
  <si>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</si>
  <si>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</si>
  <si>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</si>
  <si>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</si>
  <si>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</si>
  <si>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</si>
  <si>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</si>
  <si>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</si>
  <si>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</si>
  <si>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</si>
  <si>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</si>
  <si>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</si>
  <si>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</si>
  <si>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</si>
  <si>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</si>
  <si>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</si>
  <si>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</si>
  <si>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</si>
  <si>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</si>
  <si>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</si>
  <si>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</si>
  <si>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</si>
  <si>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</si>
  <si>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</si>
  <si>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</si>
  <si>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</si>
  <si>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</si>
  <si>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</si>
  <si>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</si>
  <si>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</si>
  <si>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</si>
  <si>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</si>
  <si>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</si>
  <si>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</si>
  <si>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</si>
  <si>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</si>
  <si>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</si>
  <si>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</si>
  <si>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</si>
  <si>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</si>
  <si>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</si>
  <si>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</si>
  <si>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</si>
  <si>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</si>
  <si>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</si>
  <si>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</si>
  <si>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</si>
  <si>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</si>
  <si>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</si>
  <si>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</si>
  <si>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</si>
  <si>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</si>
  <si>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</si>
  <si>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</si>
  <si>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</si>
  <si>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</si>
  <si>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</si>
  <si>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</si>
  <si>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</si>
  <si>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</si>
  <si>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</si>
  <si>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</si>
  <si>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</si>
  <si>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</si>
  <si>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</si>
  <si>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</si>
  <si>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</si>
  <si>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</si>
  <si>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</si>
  <si>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</si>
  <si>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</si>
  <si>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</si>
  <si>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</si>
  <si>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</si>
  <si>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</si>
  <si>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</si>
  <si>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</si>
  <si>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</si>
  <si>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</si>
  <si>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</si>
  <si>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</si>
  <si>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</si>
  <si>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</si>
  <si>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</si>
  <si>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</si>
  <si>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</si>
  <si>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</si>
  <si>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</si>
  <si>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</si>
  <si>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</si>
  <si>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</si>
  <si>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</si>
  <si>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</si>
  <si>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</si>
  <si>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</si>
  <si>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</si>
  <si>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</si>
  <si>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</si>
  <si>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</si>
  <si>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</si>
  <si>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</si>
  <si>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</si>
  <si>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</si>
  <si>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</si>
  <si>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</si>
  <si>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</si>
  <si>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</si>
  <si>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</si>
  <si>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</si>
  <si>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</si>
  <si>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</si>
  <si>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</si>
  <si>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</si>
  <si>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</si>
  <si>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</si>
  <si>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</si>
  <si>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</si>
  <si>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</si>
  <si>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</si>
  <si>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</si>
  <si>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</si>
  <si>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</si>
  <si>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</si>
  <si>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</si>
  <si>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</si>
  <si>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</si>
  <si>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</si>
  <si>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</si>
  <si>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</si>
  <si>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</si>
  <si>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</si>
  <si>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</si>
  <si>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</si>
  <si>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</si>
  <si>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</si>
  <si>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</si>
  <si>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</si>
  <si>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</si>
  <si>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</si>
  <si>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</si>
  <si>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</si>
  <si>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</si>
  <si>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</si>
  <si>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</si>
  <si>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</si>
  <si>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</si>
  <si>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</si>
  <si>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</si>
  <si>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</si>
  <si>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</si>
  <si>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</si>
  <si>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</si>
  <si>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</si>
  <si>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</si>
  <si>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</si>
  <si>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</si>
  <si>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</si>
  <si>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</si>
  <si>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</si>
  <si>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</si>
  <si>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</si>
  <si>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</si>
  <si>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</si>
  <si>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</si>
  <si>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</si>
  <si>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</si>
  <si>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</si>
  <si>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</si>
  <si>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</si>
  <si>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</si>
  <si>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</si>
  <si>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</si>
  <si>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</si>
  <si>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</si>
  <si>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</si>
  <si>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</si>
  <si>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</si>
  <si>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</si>
  <si>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</si>
  <si>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</si>
  <si>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</si>
  <si>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</si>
  <si>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</si>
  <si>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</si>
  <si>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</si>
  <si>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</si>
  <si>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</si>
  <si>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</si>
  <si>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</si>
  <si>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</si>
  <si>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</si>
  <si>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</si>
  <si>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</si>
  <si>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</si>
  <si>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</si>
  <si>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</si>
  <si>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</si>
  <si>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</si>
  <si>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</si>
  <si>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</si>
  <si>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</si>
  <si>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</si>
  <si>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</si>
  <si>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</si>
  <si>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</si>
  <si>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</si>
  <si>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</si>
  <si>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</si>
  <si>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</si>
  <si>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</si>
  <si>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</si>
  <si>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</si>
  <si>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</si>
  <si>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</si>
  <si>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</si>
  <si>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</si>
  <si>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</si>
  <si>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</si>
  <si>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</si>
  <si>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</si>
  <si>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</si>
  <si>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</si>
  <si>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</si>
  <si>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</si>
  <si>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</si>
  <si>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</si>
  <si>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</si>
  <si>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</si>
  <si>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</si>
  <si>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</si>
  <si>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</si>
  <si>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</si>
  <si>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</si>
  <si>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</si>
  <si>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</si>
  <si>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</si>
  <si>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</si>
  <si>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</si>
  <si>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</si>
  <si>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</si>
  <si>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</si>
  <si>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</si>
  <si>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</si>
  <si>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</si>
  <si>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</si>
  <si>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</si>
  <si>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</si>
  <si>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</si>
  <si>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</si>
  <si>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</si>
  <si>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</si>
  <si>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</si>
  <si>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</si>
  <si>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</si>
  <si>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</si>
  <si>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</si>
  <si>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</si>
  <si>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</si>
  <si>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</si>
  <si>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</si>
  <si>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</si>
  <si>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</si>
  <si>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</si>
  <si>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</si>
  <si>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</si>
  <si>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</si>
  <si>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</si>
  <si>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</si>
  <si>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</si>
  <si>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</si>
  <si>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</si>
  <si>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</si>
  <si>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</si>
  <si>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</si>
  <si>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</si>
  <si>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</si>
  <si>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</si>
  <si>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</si>
  <si>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</si>
  <si>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</si>
  <si>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</si>
  <si>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</si>
  <si>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</si>
  <si>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</si>
  <si>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</si>
  <si>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</si>
  <si>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</si>
  <si>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</si>
  <si>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</si>
  <si>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</si>
  <si>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</si>
  <si>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</si>
  <si>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</si>
  <si>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</si>
  <si>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</si>
  <si>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</si>
  <si>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</si>
  <si>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</si>
  <si>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</si>
  <si>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</si>
  <si>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</si>
  <si>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</si>
  <si>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</si>
  <si>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</si>
  <si>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</si>
  <si>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</si>
  <si>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</si>
  <si>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</si>
  <si>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</si>
  <si>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</si>
  <si>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</si>
  <si>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</si>
  <si>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</si>
  <si>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</si>
  <si>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</si>
  <si>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</si>
  <si>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</si>
  <si>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</si>
  <si>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</si>
  <si>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</si>
  <si>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</si>
  <si>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</si>
  <si>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</si>
  <si>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</si>
  <si>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</si>
  <si>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</si>
  <si>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</si>
  <si>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</si>
  <si>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</si>
  <si>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</si>
  <si>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</si>
  <si>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</si>
  <si>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</si>
  <si>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</si>
  <si>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</si>
  <si>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</si>
  <si>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</si>
  <si>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</si>
  <si>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</si>
  <si>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</si>
  <si>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</si>
  <si>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</si>
  <si>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</si>
  <si>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</si>
  <si>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</si>
  <si>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</si>
  <si>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</si>
  <si>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</si>
  <si>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</si>
  <si>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</si>
  <si>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</si>
  <si>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</si>
  <si>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</si>
  <si>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</si>
  <si>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</si>
  <si>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</si>
  <si>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</si>
  <si>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</si>
  <si>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</si>
  <si>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</si>
  <si>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</si>
  <si>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</si>
  <si>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</si>
  <si>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</si>
  <si>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</si>
  <si>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</si>
  <si>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</si>
  <si>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</si>
  <si>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</si>
  <si>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</si>
  <si>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</si>
  <si>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</si>
  <si>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</si>
  <si>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</si>
  <si>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</si>
  <si>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</si>
  <si>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</si>
  <si>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</si>
  <si>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</si>
  <si>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</si>
  <si>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</si>
  <si>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</si>
  <si>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</si>
  <si>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</si>
  <si>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</si>
  <si>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</si>
  <si>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</si>
  <si>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</si>
  <si>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</si>
  <si>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</si>
  <si>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</si>
  <si>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</si>
  <si>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</si>
  <si>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</si>
  <si>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</si>
  <si>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</si>
  <si>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</si>
  <si>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</si>
  <si>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</si>
  <si>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</si>
  <si>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</si>
  <si>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</si>
  <si>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</si>
  <si>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</si>
  <si>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</si>
  <si>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</si>
  <si>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</si>
  <si>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</si>
  <si>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</si>
  <si>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</si>
  <si>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</si>
  <si>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</si>
  <si>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</si>
  <si>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</si>
  <si>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</si>
  <si>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</si>
  <si>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</si>
  <si>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</si>
  <si>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</si>
  <si>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</si>
  <si>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</si>
  <si>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</si>
  <si>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</si>
  <si>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</si>
  <si>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</si>
  <si>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</si>
  <si>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</si>
  <si>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</si>
  <si>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</si>
  <si>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</si>
  <si>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</si>
  <si>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</si>
  <si>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</si>
  <si>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</si>
  <si>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</si>
  <si>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</si>
  <si>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</si>
  <si>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</si>
  <si>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</si>
  <si>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</si>
  <si>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</si>
  <si>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</si>
  <si>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</si>
  <si>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</si>
  <si>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</si>
  <si>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</si>
  <si>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</si>
  <si>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</si>
  <si>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</si>
  <si>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</si>
  <si>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</si>
  <si>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</si>
  <si>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</si>
  <si>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</si>
  <si>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</si>
  <si>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</si>
  <si>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</si>
  <si>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</si>
  <si>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</si>
  <si>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</si>
  <si>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</si>
  <si>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</si>
  <si>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</si>
  <si>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</si>
  <si>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</si>
  <si>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</si>
  <si>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</si>
  <si>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</si>
  <si>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</si>
  <si>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</si>
  <si>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</si>
  <si>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</si>
  <si>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</si>
  <si>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</si>
  <si>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</si>
  <si>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</si>
  <si>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</si>
  <si>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</si>
  <si>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</si>
  <si>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</si>
  <si>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</si>
  <si>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</si>
  <si>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</si>
  <si>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</si>
  <si>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</si>
  <si>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</si>
  <si>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</si>
  <si>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</si>
  <si>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</si>
  <si>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</si>
  <si>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</si>
  <si>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</si>
  <si>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</si>
  <si>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</si>
  <si>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</si>
  <si>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</si>
  <si>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</si>
  <si>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</si>
  <si>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</si>
  <si>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</si>
  <si>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</si>
  <si>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</si>
  <si>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</si>
  <si>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</si>
  <si>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</si>
  <si>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</si>
  <si>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</si>
  <si>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</si>
  <si>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</si>
  <si>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</si>
  <si>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</si>
  <si>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</si>
  <si>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</si>
  <si>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</si>
  <si>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</si>
  <si>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</si>
  <si>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</si>
  <si>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</si>
  <si>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</si>
  <si>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</si>
  <si>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</si>
  <si>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</si>
  <si>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</si>
  <si>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</si>
  <si>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</si>
  <si>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</si>
  <si>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</si>
  <si>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</si>
  <si>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</si>
  <si>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</si>
  <si>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</si>
  <si>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</si>
  <si>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</si>
  <si>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</si>
  <si>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</si>
  <si>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</si>
  <si>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</si>
  <si>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</si>
  <si>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</si>
  <si>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</si>
  <si>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</si>
  <si>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</si>
  <si>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</si>
  <si>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</si>
  <si>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</si>
  <si>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</si>
  <si>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</si>
  <si>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</si>
  <si>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</si>
  <si>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</si>
  <si>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</si>
  <si>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</si>
  <si>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</si>
  <si>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</si>
  <si>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</si>
  <si>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</si>
  <si>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</si>
  <si>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</si>
  <si>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</si>
  <si>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</si>
  <si>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</si>
  <si>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</si>
  <si>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</si>
  <si>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</si>
  <si>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</si>
  <si>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</si>
  <si>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</si>
  <si>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</si>
  <si>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</si>
  <si>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</si>
  <si>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</si>
  <si>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</si>
  <si>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</si>
  <si>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</si>
  <si>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</si>
  <si>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</si>
  <si>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</si>
  <si>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</si>
  <si>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</si>
  <si>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</si>
  <si>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</si>
  <si>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</si>
  <si>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</si>
  <si>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</si>
  <si>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</si>
  <si>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</si>
  <si>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</si>
  <si>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</si>
  <si>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</si>
  <si>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</si>
  <si>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</si>
  <si>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</si>
  <si>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</si>
  <si>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</si>
  <si>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</si>
  <si>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</si>
  <si>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</si>
  <si>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</si>
  <si>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</si>
  <si>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</si>
  <si>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</si>
  <si>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</si>
  <si>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</si>
  <si>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</si>
  <si>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</si>
  <si>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</si>
  <si>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</si>
  <si>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</si>
  <si>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</si>
  <si>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</si>
  <si>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</si>
  <si>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</si>
  <si>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</si>
  <si>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</si>
  <si>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</si>
  <si>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</si>
  <si>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</si>
  <si>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</si>
  <si>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</si>
  <si>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</si>
  <si>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</si>
  <si>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</si>
  <si>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</si>
  <si>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</si>
  <si>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</si>
  <si>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</si>
  <si>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</si>
  <si>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</si>
  <si>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</si>
  <si>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</si>
  <si>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</si>
  <si>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</si>
  <si>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</si>
  <si>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</si>
  <si>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</si>
  <si>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</si>
  <si>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</si>
  <si>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</si>
  <si>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</si>
  <si>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</si>
  <si>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</si>
  <si>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</si>
  <si>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</si>
  <si>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</si>
  <si>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</si>
  <si>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</si>
  <si>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</si>
  <si>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</si>
  <si>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</si>
  <si>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</si>
  <si>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</si>
  <si>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</si>
  <si>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</si>
  <si>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</si>
  <si>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</si>
  <si>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</si>
  <si>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</si>
  <si>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</si>
  <si>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</si>
  <si>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</si>
  <si>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</si>
  <si>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</si>
  <si>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</si>
  <si>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</si>
  <si>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</si>
  <si>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</si>
  <si>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</si>
  <si>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</si>
  <si>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</si>
  <si>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</si>
  <si>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</si>
  <si>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</si>
  <si>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</si>
  <si>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</si>
  <si>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</si>
  <si>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</si>
  <si>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</si>
  <si>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</si>
  <si>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</si>
  <si>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</si>
  <si>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</si>
  <si>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</si>
  <si>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</si>
  <si>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</si>
  <si>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</si>
  <si>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</si>
  <si>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</si>
  <si>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</si>
  <si>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</si>
  <si>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</si>
  <si>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</si>
  <si>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</si>
  <si>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</si>
  <si>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</si>
  <si>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</si>
  <si>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</si>
  <si>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</si>
  <si>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</si>
  <si>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</si>
  <si>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</si>
  <si>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</si>
  <si>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</si>
  <si>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</si>
  <si>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</si>
  <si>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</si>
  <si>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</si>
  <si>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</si>
  <si>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</si>
  <si>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</si>
  <si>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</si>
  <si>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</si>
  <si>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</si>
  <si>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</si>
  <si>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</si>
  <si>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</si>
  <si>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</si>
  <si>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</si>
  <si>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</si>
  <si>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</si>
  <si>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</si>
  <si>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</si>
  <si>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</si>
  <si>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</si>
  <si>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</si>
  <si>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</si>
  <si>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</si>
  <si>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</si>
  <si>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</si>
  <si>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</si>
  <si>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</si>
  <si>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</si>
  <si>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</si>
  <si>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</si>
  <si>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</si>
  <si>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</si>
  <si>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</si>
  <si>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</si>
  <si>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</si>
  <si>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</si>
  <si>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</si>
  <si>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</si>
  <si>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</si>
  <si>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</si>
  <si>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</si>
  <si>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</si>
  <si>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</si>
  <si>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</si>
  <si>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</si>
  <si>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</si>
  <si>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</si>
  <si>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</si>
  <si>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</si>
  <si>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</si>
  <si>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</si>
  <si>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</si>
  <si>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</si>
  <si>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</si>
  <si>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</si>
  <si>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</si>
  <si>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</si>
  <si>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</si>
  <si>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</si>
  <si>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</si>
  <si>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</si>
  <si>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</si>
  <si>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</si>
  <si>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</si>
  <si>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</si>
  <si>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</si>
  <si>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</si>
  <si>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</si>
  <si>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</si>
  <si>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</si>
  <si>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</si>
  <si>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</si>
  <si>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</si>
  <si>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</si>
  <si>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</si>
  <si>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</si>
  <si>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</si>
  <si>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</si>
  <si>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</si>
  <si>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</si>
  <si>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</si>
  <si>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</si>
  <si>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</si>
  <si>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</si>
  <si>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</si>
  <si>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</si>
  <si>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</si>
  <si>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</si>
  <si>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</si>
  <si>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</si>
  <si>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</si>
  <si>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</si>
  <si>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</si>
  <si>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</si>
  <si>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</si>
  <si>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</si>
  <si>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</si>
  <si>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</si>
  <si>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</si>
  <si>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</si>
  <si>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</si>
  <si>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</si>
  <si>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</si>
  <si>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</si>
  <si>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</si>
  <si>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</si>
  <si>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</si>
  <si>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</si>
  <si>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</si>
  <si>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</si>
  <si>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</si>
  <si>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</si>
  <si>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</si>
  <si>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</si>
  <si>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</si>
  <si>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</si>
  <si>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</si>
  <si>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</si>
  <si>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</si>
  <si>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</si>
  <si>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</si>
  <si>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</si>
  <si>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</si>
  <si>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</si>
  <si>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</si>
  <si>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</si>
  <si>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</si>
  <si>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</si>
  <si>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</si>
  <si>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</si>
  <si>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</si>
  <si>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</si>
  <si>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</si>
  <si>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</si>
  <si>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</si>
  <si>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</si>
  <si>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</si>
  <si>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</si>
  <si>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</si>
  <si>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</si>
  <si>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</si>
  <si>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</si>
  <si>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</si>
  <si>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</si>
  <si>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</si>
  <si>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</si>
  <si>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</si>
  <si>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</si>
  <si>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</si>
  <si>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</si>
  <si>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</si>
  <si>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</si>
  <si>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</si>
  <si>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</si>
  <si>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</si>
  <si>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</si>
  <si>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</si>
  <si>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</si>
  <si>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</si>
  <si>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</si>
  <si>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</si>
  <si>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</si>
  <si>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</si>
  <si>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</si>
  <si>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</si>
  <si>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</si>
  <si>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</si>
  <si>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</si>
  <si>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</si>
  <si>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</si>
  <si>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</si>
  <si>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</si>
  <si>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</si>
  <si>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</si>
  <si>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</si>
  <si>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</si>
  <si>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</si>
  <si>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</si>
  <si>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</si>
  <si>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</si>
  <si>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</si>
  <si>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</si>
  <si>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</si>
  <si>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</si>
  <si>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</si>
  <si>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</si>
  <si>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</si>
  <si>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</si>
  <si>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</si>
  <si>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</si>
  <si>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</si>
  <si>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</si>
  <si>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</si>
  <si>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</si>
  <si>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</si>
  <si>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</si>
  <si>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</si>
  <si>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</si>
  <si>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</si>
  <si>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</si>
  <si>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</si>
  <si>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</si>
  <si>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</si>
  <si>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</si>
  <si>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</si>
  <si>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</si>
  <si>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</si>
  <si>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</si>
  <si>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</si>
  <si>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</si>
  <si>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</si>
  <si>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</si>
  <si>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</si>
  <si>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</si>
  <si>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</si>
  <si>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</si>
  <si>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</si>
  <si>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</si>
  <si>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</si>
  <si>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</si>
  <si>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</si>
  <si>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</si>
  <si>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</si>
  <si>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</si>
  <si>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</si>
  <si>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</si>
  <si>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</si>
  <si>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</si>
  <si>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</si>
  <si>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</si>
  <si>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</si>
  <si>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</si>
  <si>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</si>
  <si>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</si>
  <si>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</si>
  <si>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</si>
  <si>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</si>
  <si>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</si>
  <si>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</si>
  <si>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</si>
  <si>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</si>
  <si>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</si>
  <si>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</si>
  <si>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</si>
  <si>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</si>
  <si>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</si>
  <si>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</si>
  <si>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</si>
  <si>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</si>
  <si>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</si>
  <si>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</si>
  <si>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</si>
  <si>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</si>
  <si>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</si>
  <si>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</si>
  <si>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</si>
  <si>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</si>
  <si>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</si>
  <si>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</si>
  <si>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</si>
  <si>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</si>
  <si>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</si>
  <si>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</si>
  <si>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</si>
  <si>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</si>
  <si>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</si>
  <si>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</si>
  <si>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</si>
  <si>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</si>
  <si>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</si>
  <si>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</si>
  <si>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</si>
  <si>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</si>
  <si>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</si>
  <si>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</si>
  <si>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</si>
  <si>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</si>
  <si>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</si>
  <si>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</si>
  <si>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</si>
  <si>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</si>
  <si>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</si>
  <si>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</si>
  <si>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</si>
  <si>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</si>
  <si>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</si>
  <si>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</si>
  <si>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</si>
  <si>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</si>
  <si>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</si>
  <si>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</si>
  <si>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</si>
  <si>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</si>
  <si>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</si>
  <si>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</si>
  <si>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</si>
  <si>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</si>
  <si>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</si>
  <si>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</si>
  <si>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</si>
  <si>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</si>
  <si>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</si>
  <si>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</si>
  <si>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</si>
  <si>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</si>
  <si>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</si>
  <si>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</si>
  <si>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</si>
  <si>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</si>
  <si>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</si>
  <si>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</si>
  <si>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</si>
  <si>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</si>
  <si>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</si>
  <si>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</si>
  <si>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</si>
  <si>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</si>
  <si>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</si>
  <si>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</si>
  <si>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</si>
  <si>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</si>
  <si>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</si>
  <si>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</si>
  <si>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</si>
  <si>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</si>
  <si>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</si>
  <si>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</si>
  <si>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</si>
  <si>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</si>
  <si>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</si>
  <si>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</si>
  <si>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</si>
  <si>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</si>
  <si>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</si>
  <si>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</si>
  <si>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</si>
  <si>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</si>
  <si>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</si>
  <si>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</si>
  <si>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</si>
  <si>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</si>
  <si>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</si>
  <si>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</si>
  <si>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</si>
  <si>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</si>
  <si>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</si>
  <si>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</si>
  <si>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</si>
  <si>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</si>
  <si>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</si>
  <si>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</si>
  <si>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</si>
  <si>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</si>
  <si>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</si>
  <si>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</si>
  <si>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</si>
  <si>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</si>
  <si>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</si>
  <si>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</si>
  <si>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</si>
  <si>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</si>
  <si>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</si>
  <si>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</si>
  <si>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</si>
  <si>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</si>
  <si>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</si>
  <si>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</si>
  <si>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</si>
  <si>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</si>
  <si>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</si>
  <si>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</si>
  <si>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</si>
  <si>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</si>
  <si>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</si>
  <si>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</si>
  <si>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</si>
  <si>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</si>
  <si>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</si>
  <si>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</si>
  <si>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</si>
  <si>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</si>
  <si>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</si>
  <si>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</si>
  <si>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</si>
  <si>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</si>
  <si>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</si>
  <si>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</si>
  <si>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</si>
  <si>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</si>
  <si>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</si>
  <si>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</si>
  <si>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</si>
  <si>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</si>
  <si>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</si>
  <si>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</si>
  <si>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</si>
  <si>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</si>
  <si>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</si>
  <si>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</si>
  <si>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</si>
  <si>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</si>
  <si>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</si>
  <si>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</si>
  <si>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</si>
  <si>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</si>
  <si>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</si>
  <si>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</si>
  <si>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</si>
  <si>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</si>
  <si>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</si>
  <si>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</si>
  <si>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</si>
  <si>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</si>
  <si>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</si>
  <si>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</si>
  <si>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</si>
  <si>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</si>
  <si>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</si>
  <si>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</si>
  <si>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</si>
  <si>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</si>
  <si>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</si>
  <si>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</si>
  <si>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</si>
  <si>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</si>
  <si>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</si>
  <si>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</si>
  <si>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</si>
  <si>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</si>
  <si>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</si>
  <si>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</si>
  <si>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</si>
  <si>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</si>
  <si>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</si>
  <si>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</si>
  <si>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</si>
  <si>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</si>
  <si>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</si>
  <si>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</si>
  <si>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</si>
  <si>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</si>
  <si>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</si>
  <si>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</si>
  <si>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</si>
  <si>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</si>
  <si>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</si>
  <si>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</si>
  <si>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</si>
  <si>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</si>
  <si>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</si>
  <si>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</si>
  <si>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</si>
  <si>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</si>
  <si>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</si>
  <si>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</si>
  <si>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</si>
  <si>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</si>
  <si>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</si>
  <si>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</si>
  <si>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</si>
  <si>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</si>
  <si>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</si>
  <si>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</si>
  <si>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</si>
  <si>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</si>
  <si>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</si>
  <si>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</si>
  <si>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</si>
  <si>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</si>
  <si>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</si>
  <si>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</si>
  <si>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</si>
  <si>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</si>
  <si>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</si>
  <si>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</si>
  <si>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</si>
  <si>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</si>
  <si>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</si>
  <si>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</si>
  <si>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</si>
  <si>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</si>
  <si>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</si>
  <si>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</si>
  <si>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</si>
  <si>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</si>
  <si>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</si>
  <si>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</si>
  <si>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</si>
  <si>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</si>
  <si>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</si>
  <si>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</si>
  <si>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</si>
  <si>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</si>
  <si>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</si>
  <si>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</si>
  <si>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</si>
  <si>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</si>
  <si>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</si>
  <si>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</si>
  <si>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</si>
  <si>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</si>
  <si>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</si>
  <si>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</si>
  <si>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</si>
  <si>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</si>
  <si>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</si>
  <si>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</si>
  <si>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</si>
  <si>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</si>
  <si>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</si>
  <si>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</si>
  <si>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</si>
  <si>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</si>
  <si>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</si>
  <si>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</si>
  <si>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</si>
  <si>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</si>
  <si>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</si>
  <si>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</si>
  <si>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</si>
  <si>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</si>
  <si>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</si>
  <si>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</si>
  <si>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</si>
  <si>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</si>
  <si>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</si>
  <si>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</si>
  <si>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</si>
  <si>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</si>
  <si>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</si>
  <si>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</si>
  <si>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</si>
  <si>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</si>
  <si>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</si>
  <si>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</si>
  <si>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</si>
  <si>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</si>
  <si>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</si>
  <si>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</si>
  <si>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</si>
  <si>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</si>
  <si>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</si>
  <si>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</si>
  <si>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</si>
  <si>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</si>
  <si>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</si>
  <si>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</si>
  <si>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</si>
  <si>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</si>
  <si>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</si>
  <si>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</si>
  <si>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</si>
  <si>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</si>
  <si>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</si>
  <si>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</si>
  <si>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</si>
  <si>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</si>
  <si>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</si>
  <si>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</si>
  <si>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</si>
  <si>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</si>
  <si>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</si>
  <si>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</si>
  <si>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</si>
  <si>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</si>
  <si>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</si>
  <si>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</si>
  <si>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</si>
  <si>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</si>
  <si>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</si>
  <si>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</si>
  <si>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</si>
  <si>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</si>
  <si>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</si>
  <si>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</si>
  <si>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</si>
  <si>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</si>
  <si>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</si>
  <si>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</si>
  <si>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</si>
  <si>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</si>
  <si>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</si>
  <si>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</si>
  <si>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</si>
  <si>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</si>
  <si>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</si>
  <si>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</si>
  <si>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</si>
  <si>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</si>
  <si>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</si>
  <si>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</si>
  <si>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</si>
  <si>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</si>
  <si>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</si>
  <si>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</si>
  <si>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</si>
  <si>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</si>
  <si>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</si>
  <si>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</si>
  <si>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</si>
  <si>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</si>
  <si>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</si>
  <si>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</si>
  <si>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</si>
  <si>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</si>
  <si>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</si>
  <si>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</si>
  <si>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</si>
  <si>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</si>
  <si>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</si>
  <si>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</si>
  <si>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</si>
  <si>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</si>
  <si>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</si>
  <si>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</si>
  <si>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</si>
  <si>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</si>
  <si>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</si>
  <si>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</si>
  <si>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</si>
  <si>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</si>
  <si>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</si>
  <si>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</si>
  <si>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</si>
  <si>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</si>
  <si>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</si>
  <si>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</si>
  <si>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</si>
  <si>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</si>
  <si>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</si>
  <si>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</si>
  <si>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</si>
  <si>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</si>
  <si>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</si>
  <si>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</si>
  <si>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</si>
  <si>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</si>
  <si>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</si>
  <si>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</si>
  <si>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</si>
  <si>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</si>
  <si>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</si>
  <si>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</si>
  <si>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</si>
  <si>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</si>
  <si>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</si>
  <si>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</si>
  <si>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</si>
  <si>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</si>
  <si>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</si>
  <si>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</si>
  <si>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</si>
  <si>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</si>
  <si>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</si>
  <si>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</si>
  <si>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</si>
  <si>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</si>
  <si>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</si>
  <si>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</si>
  <si>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</si>
  <si>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</si>
  <si>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</si>
  <si>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</si>
  <si>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</si>
  <si>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</si>
  <si>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</si>
  <si>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</si>
  <si>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</si>
  <si>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</si>
  <si>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</si>
  <si>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</si>
  <si>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</si>
  <si>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</si>
  <si>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</si>
  <si>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</si>
  <si>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</si>
  <si>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</si>
  <si>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</si>
  <si>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</si>
  <si>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</si>
  <si>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</si>
  <si>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</si>
  <si>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</si>
  <si>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</si>
  <si>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</si>
  <si>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</si>
  <si>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</si>
  <si>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</si>
  <si>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</si>
  <si>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</si>
  <si>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</si>
  <si>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</si>
  <si>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</si>
  <si>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</si>
  <si>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</si>
  <si>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</si>
  <si>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</si>
  <si>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</si>
  <si>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</si>
  <si>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</si>
  <si>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</si>
  <si>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</si>
  <si>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</si>
  <si>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</si>
  <si>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</si>
  <si>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</si>
  <si>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</si>
  <si>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</si>
  <si>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</si>
  <si>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</si>
  <si>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</si>
  <si>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</si>
  <si>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</si>
  <si>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</si>
  <si>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</si>
  <si>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</si>
  <si>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</si>
  <si>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</si>
  <si>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</si>
  <si>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</si>
  <si>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</si>
  <si>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</si>
  <si>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</si>
  <si>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</si>
  <si>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</si>
  <si>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</si>
  <si>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</si>
  <si>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</si>
  <si>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</si>
  <si>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</si>
  <si>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</si>
  <si>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</si>
  <si>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</si>
  <si>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</si>
  <si>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</si>
  <si>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</si>
  <si>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</si>
  <si>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</si>
  <si>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</si>
  <si>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</si>
  <si>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</si>
  <si>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</si>
  <si>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</si>
  <si>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</si>
  <si>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</si>
  <si>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</si>
  <si>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</si>
  <si>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</si>
  <si>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</si>
  <si>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</si>
  <si>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</si>
  <si>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</si>
  <si>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</si>
  <si>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</si>
  <si>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</si>
  <si>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</si>
  <si>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</si>
  <si>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</si>
  <si>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</si>
  <si>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</si>
  <si>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</si>
  <si>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</si>
  <si>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</si>
  <si>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</si>
  <si>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</si>
  <si>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</si>
  <si>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</si>
  <si>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</si>
  <si>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</si>
  <si>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</si>
  <si>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</si>
  <si>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</si>
  <si>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</si>
  <si>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</si>
  <si>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</si>
  <si>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</si>
  <si>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</si>
  <si>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</si>
  <si>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</si>
  <si>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</si>
  <si>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</si>
  <si>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</si>
  <si>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</si>
  <si>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</si>
  <si>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</si>
  <si>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</si>
  <si>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</si>
  <si>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</si>
  <si>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</si>
  <si>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</si>
  <si>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</si>
  <si>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</si>
  <si>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</si>
  <si>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</si>
  <si>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</si>
  <si>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</si>
  <si>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</si>
  <si>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</si>
  <si>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</si>
  <si>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</si>
  <si>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</si>
  <si>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</si>
  <si>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</si>
  <si>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</si>
  <si>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</si>
  <si>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</si>
  <si>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</si>
  <si>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</si>
  <si>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</si>
  <si>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</si>
  <si>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</si>
  <si>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</si>
  <si>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</si>
  <si>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</si>
  <si>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</si>
  <si>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</si>
  <si>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</si>
  <si>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</si>
  <si>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</si>
  <si>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</si>
  <si>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</si>
  <si>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</si>
  <si>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</si>
  <si>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</si>
  <si>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</si>
  <si>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</si>
  <si>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</si>
  <si>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</si>
  <si>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</si>
  <si>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</si>
  <si>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</si>
  <si>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</si>
  <si>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</si>
  <si>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</si>
  <si>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</si>
  <si>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</si>
  <si>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</si>
  <si>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</si>
  <si>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</si>
  <si>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</si>
  <si>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</si>
  <si>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</si>
  <si>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</si>
  <si>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</si>
  <si>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</si>
  <si>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</si>
  <si>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</si>
  <si>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</si>
  <si>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</si>
  <si>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</si>
  <si>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</si>
  <si>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</si>
  <si>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</si>
  <si>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</si>
  <si>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</si>
  <si>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</si>
  <si>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</si>
  <si>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</si>
  <si>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</si>
  <si>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</si>
  <si>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</si>
  <si>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</si>
  <si>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</si>
  <si>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</si>
  <si>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</si>
  <si>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</si>
  <si>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</si>
  <si>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</si>
  <si>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</si>
  <si>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</si>
  <si>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</si>
  <si>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</si>
  <si>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</si>
  <si>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</si>
  <si>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</si>
  <si>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</si>
  <si>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</si>
  <si>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</si>
  <si>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</si>
  <si>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</si>
  <si>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</si>
  <si>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</si>
  <si>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</si>
  <si>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</si>
  <si>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</si>
  <si>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</si>
  <si>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</si>
  <si>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</si>
  <si>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</si>
  <si>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</si>
  <si>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</si>
  <si>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</si>
  <si>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</si>
  <si>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</si>
  <si>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</si>
  <si>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</si>
  <si>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</si>
  <si>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</si>
  <si>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</si>
  <si>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</si>
  <si>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</si>
  <si>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</si>
  <si>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</si>
  <si>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</si>
  <si>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</si>
  <si>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</si>
  <si>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</si>
  <si>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</si>
  <si>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</si>
  <si>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</si>
  <si>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</si>
  <si>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</si>
  <si>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</si>
  <si>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</si>
  <si>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</si>
  <si>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</si>
  <si>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</si>
  <si>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</si>
  <si>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</si>
  <si>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</si>
  <si>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</si>
  <si>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</si>
  <si>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</si>
  <si>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</si>
  <si>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</si>
  <si>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</si>
  <si>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</si>
  <si>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</si>
  <si>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</si>
  <si>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</si>
  <si>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</si>
  <si>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</si>
  <si>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</si>
  <si>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</si>
  <si>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</si>
  <si>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</si>
  <si>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</si>
  <si>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</si>
  <si>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</si>
  <si>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</si>
  <si>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</si>
  <si>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</si>
  <si>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</si>
  <si>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</si>
  <si>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</si>
  <si>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</si>
  <si>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</si>
  <si>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</si>
  <si>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</si>
  <si>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</si>
  <si>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</si>
  <si>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</si>
  <si>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</si>
  <si>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</si>
  <si>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</si>
  <si>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</si>
  <si>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</si>
  <si>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</si>
  <si>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</si>
  <si>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</si>
  <si>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</si>
  <si>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</si>
  <si>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</si>
  <si>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</si>
  <si>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</si>
  <si>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</si>
  <si>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</si>
  <si>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</si>
  <si>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</si>
  <si>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</si>
  <si>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</si>
  <si>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</si>
  <si>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</si>
  <si>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</si>
  <si>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</si>
  <si>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</si>
  <si>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</si>
  <si>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</si>
  <si>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</si>
  <si>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</si>
  <si>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</si>
  <si>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</si>
  <si>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</si>
  <si>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</si>
  <si>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</si>
  <si>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</si>
  <si>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</si>
  <si>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</si>
  <si>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</si>
  <si>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</si>
  <si>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</si>
  <si>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</si>
  <si>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</si>
  <si>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</si>
  <si>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</si>
  <si>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</si>
  <si>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</si>
  <si>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</si>
  <si>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</si>
  <si>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</si>
  <si>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</si>
  <si>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</si>
  <si>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</si>
  <si>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</si>
  <si>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</si>
  <si>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</si>
  <si>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</si>
  <si>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</si>
  <si>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</si>
  <si>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</si>
  <si>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</si>
  <si>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</si>
  <si>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</si>
  <si>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</si>
  <si>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</si>
  <si>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</si>
  <si>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</si>
  <si>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</si>
  <si>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</si>
  <si>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</si>
  <si>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</si>
  <si>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</si>
  <si>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</si>
  <si>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</si>
  <si>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</si>
  <si>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</si>
  <si>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</si>
  <si>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</si>
  <si>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</si>
  <si>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</si>
  <si>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</si>
  <si>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</si>
  <si>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</si>
  <si>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</si>
  <si>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</si>
  <si>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</si>
  <si>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</si>
  <si>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</si>
  <si>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</si>
  <si>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</si>
  <si>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</si>
  <si>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</si>
  <si>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</si>
  <si>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</si>
  <si>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</si>
  <si>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</si>
  <si>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</si>
  <si>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</si>
  <si>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</si>
  <si>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</si>
  <si>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</si>
  <si>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</si>
  <si>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</si>
  <si>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</si>
  <si>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</si>
  <si>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</si>
  <si>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</si>
  <si>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</si>
  <si>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</si>
  <si>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</si>
  <si>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</si>
  <si>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</si>
  <si>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</si>
  <si>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</si>
  <si>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</si>
  <si>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</si>
  <si>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</si>
  <si>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</si>
  <si>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</si>
  <si>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</si>
  <si>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</si>
  <si>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</si>
  <si>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</si>
  <si>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</si>
  <si>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</si>
  <si>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</si>
  <si>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</si>
  <si>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</si>
  <si>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</si>
  <si>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</si>
  <si>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</si>
  <si>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</si>
  <si>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</si>
  <si>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</si>
  <si>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</si>
  <si>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</si>
  <si>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</si>
  <si>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</si>
  <si>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</si>
  <si>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</si>
  <si>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</si>
  <si>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</si>
  <si>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</si>
  <si>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</si>
  <si>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</si>
  <si>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</si>
  <si>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</si>
  <si>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</si>
  <si>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</si>
  <si>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</si>
  <si>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</si>
  <si>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</si>
  <si>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</si>
  <si>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</si>
  <si>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</si>
  <si>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</si>
  <si>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</si>
  <si>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</si>
  <si>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</si>
  <si>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</si>
  <si>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</si>
  <si>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</si>
  <si>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</si>
  <si>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</si>
  <si>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</si>
  <si>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</si>
  <si>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</si>
  <si>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</si>
  <si>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</si>
  <si>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</si>
  <si>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</si>
  <si>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</si>
  <si>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</si>
  <si>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</si>
  <si>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</si>
  <si>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</si>
  <si>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</si>
  <si>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</si>
  <si>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</si>
  <si>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</si>
  <si>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</si>
  <si>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</si>
  <si>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</si>
  <si>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</si>
  <si>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</si>
  <si>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</si>
  <si>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</si>
  <si>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</si>
  <si>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</si>
  <si>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</si>
  <si>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</si>
  <si>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</si>
  <si>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</si>
  <si>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</si>
  <si>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</si>
  <si>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</si>
  <si>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</si>
  <si>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</si>
  <si>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</si>
  <si>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</si>
  <si>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</si>
  <si>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</si>
  <si>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</si>
  <si>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</si>
  <si>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</si>
  <si>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</si>
  <si>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</si>
  <si>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</si>
  <si>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</si>
  <si>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</si>
  <si>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</si>
  <si>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</si>
  <si>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</si>
  <si>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</si>
  <si>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</si>
  <si>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</si>
  <si>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</si>
  <si>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</si>
  <si>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</si>
  <si>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</si>
  <si>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</si>
  <si>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</si>
  <si>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</si>
  <si>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</si>
  <si>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</si>
  <si>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</si>
  <si>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</si>
  <si>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</si>
  <si>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</si>
  <si>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</si>
  <si>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</si>
  <si>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</si>
  <si>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</si>
  <si>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</si>
  <si>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</si>
  <si>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</si>
  <si>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</si>
  <si>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</si>
  <si>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</si>
  <si>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</si>
  <si>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</si>
  <si>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</si>
  <si>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</si>
  <si>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</si>
  <si>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</si>
  <si>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</si>
  <si>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</si>
  <si>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</si>
  <si>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</si>
  <si>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</si>
  <si>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</si>
  <si>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</si>
  <si>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</si>
  <si>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</si>
  <si>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</si>
  <si>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</si>
  <si>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</si>
  <si>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</si>
  <si>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</si>
  <si>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</si>
  <si>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</si>
  <si>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</si>
  <si>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</si>
  <si>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</si>
  <si>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</si>
  <si>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</si>
  <si>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</si>
  <si>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</si>
  <si>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</si>
  <si>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</si>
  <si>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</si>
  <si>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</si>
  <si>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</si>
  <si>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</si>
  <si>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</si>
  <si>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</si>
  <si>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</si>
  <si>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</si>
  <si>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</si>
  <si>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</si>
  <si>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</si>
  <si>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</si>
  <si>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</si>
  <si>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</si>
  <si>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</si>
  <si>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</si>
  <si>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</si>
  <si>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</si>
  <si>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</si>
  <si>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</si>
  <si>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</si>
  <si>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</si>
  <si>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</si>
  <si>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</si>
  <si>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</si>
  <si>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</si>
  <si>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</si>
  <si>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</si>
  <si>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</si>
  <si>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</si>
  <si>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</si>
  <si>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</si>
  <si>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</si>
  <si>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</si>
  <si>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</si>
  <si>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</si>
  <si>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</si>
  <si>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</si>
  <si>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</si>
  <si>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</si>
  <si>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</si>
  <si>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</si>
  <si>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</si>
  <si>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</si>
  <si>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</si>
  <si>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</si>
  <si>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</si>
  <si>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</si>
  <si>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</si>
  <si>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</si>
  <si>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</si>
  <si>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</si>
  <si>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</si>
  <si>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</si>
  <si>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</si>
  <si>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</si>
  <si>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</si>
  <si>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</si>
  <si>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</si>
  <si>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</si>
  <si>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</si>
  <si>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</si>
  <si>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</si>
  <si>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</si>
  <si>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</si>
  <si>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</si>
  <si>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</si>
  <si>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</si>
  <si>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</si>
  <si>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</si>
  <si>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</si>
  <si>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</si>
  <si>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</si>
  <si>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</si>
  <si>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</si>
  <si>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</si>
  <si>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</si>
  <si>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</si>
  <si>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</si>
  <si>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</si>
  <si>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</si>
  <si>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</si>
  <si>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</si>
  <si>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</si>
  <si>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</si>
  <si>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</si>
  <si>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</si>
  <si>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</si>
  <si>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</si>
  <si>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</si>
  <si>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</si>
  <si>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</si>
  <si>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</si>
  <si>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</si>
  <si>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</si>
  <si>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</si>
  <si>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</si>
  <si>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</si>
  <si>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</si>
  <si>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</si>
  <si>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</si>
  <si>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</si>
  <si>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</si>
  <si>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</si>
  <si>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</si>
  <si>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</si>
  <si>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</si>
  <si>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</si>
  <si>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</si>
  <si>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</si>
  <si>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</si>
  <si>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</si>
  <si>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</si>
  <si>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</si>
  <si>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</si>
  <si>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</si>
  <si>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</si>
  <si>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</si>
  <si>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</si>
  <si>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</si>
  <si>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</si>
  <si>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</si>
  <si>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</si>
  <si>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</si>
  <si>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</si>
  <si>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</si>
  <si>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</si>
  <si>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</si>
  <si>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</si>
  <si>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</si>
  <si>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</si>
  <si>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</si>
  <si>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</si>
  <si>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</si>
  <si>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</si>
  <si>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</si>
  <si>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</si>
  <si>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</si>
  <si>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</si>
  <si>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</si>
  <si>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</si>
  <si>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</si>
  <si>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</si>
  <si>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</si>
  <si>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</si>
  <si>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</si>
  <si>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</si>
  <si>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</si>
  <si>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</si>
  <si>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</si>
  <si>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</si>
  <si>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</si>
  <si>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</si>
  <si>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</si>
  <si>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</si>
  <si>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</si>
  <si>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</si>
  <si>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</si>
  <si>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</si>
  <si>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</si>
  <si>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</si>
  <si>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</si>
  <si>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</si>
  <si>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</si>
  <si>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</si>
  <si>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</si>
  <si>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</si>
  <si>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</si>
  <si>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</si>
  <si>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</si>
  <si>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</si>
  <si>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</si>
  <si>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</si>
  <si>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</si>
  <si>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</si>
  <si>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</si>
  <si>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</si>
  <si>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</si>
  <si>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</si>
  <si>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</si>
  <si>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</si>
  <si>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</si>
  <si>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</si>
  <si>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</si>
  <si>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</si>
  <si>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</si>
  <si>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</si>
  <si>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</si>
  <si>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</si>
  <si>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</si>
  <si>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</si>
  <si>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</si>
  <si>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</si>
  <si>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</si>
  <si>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</si>
  <si>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</si>
  <si>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</si>
  <si>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</si>
  <si>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</si>
  <si>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</si>
  <si>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</si>
  <si>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</si>
  <si>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</si>
  <si>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</si>
  <si>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</si>
  <si>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</si>
  <si>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</si>
  <si>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</si>
  <si>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</si>
  <si>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</si>
  <si>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</si>
  <si>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</si>
  <si>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</si>
  <si>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</si>
  <si>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</si>
  <si>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</si>
  <si>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</si>
  <si>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</si>
  <si>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</si>
  <si>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</si>
  <si>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</si>
  <si>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</si>
  <si>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</si>
  <si>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</si>
  <si>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</si>
  <si>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</si>
  <si>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</si>
  <si>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</si>
  <si>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</si>
  <si>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</si>
  <si>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</si>
  <si>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</si>
  <si>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</si>
  <si>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</si>
  <si>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</si>
  <si>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</si>
  <si>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</si>
  <si>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</si>
  <si>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</si>
  <si>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</si>
  <si>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</si>
  <si>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</si>
  <si>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</si>
  <si>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</si>
  <si>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</si>
  <si>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</si>
  <si>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</si>
  <si>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</si>
  <si>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</si>
  <si>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</si>
  <si>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</si>
  <si>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</si>
  <si>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</si>
  <si>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</si>
  <si>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</si>
  <si>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</si>
  <si>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</si>
  <si>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</si>
  <si>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</si>
  <si>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</si>
  <si>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</si>
  <si>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</si>
  <si>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</si>
  <si>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</si>
  <si>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</si>
  <si>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</si>
  <si>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</si>
  <si>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</si>
  <si>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</si>
  <si>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</si>
  <si>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</si>
  <si>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</si>
  <si>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</si>
  <si>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</si>
  <si>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</si>
  <si>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</si>
  <si>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</si>
  <si>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</si>
  <si>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</si>
  <si>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</si>
  <si>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</si>
  <si>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</si>
  <si>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</si>
  <si>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</si>
  <si>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</si>
  <si>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</si>
  <si>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</si>
  <si>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</si>
  <si>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</si>
  <si>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</si>
  <si>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</si>
  <si>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</si>
  <si>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</si>
  <si>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</si>
  <si>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</si>
  <si>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</si>
  <si>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</si>
  <si>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</si>
  <si>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</si>
  <si>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</si>
  <si>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</si>
  <si>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</si>
  <si>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</si>
  <si>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</si>
  <si>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</si>
  <si>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</si>
  <si>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</si>
  <si>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</si>
  <si>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</si>
  <si>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</si>
  <si>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</si>
  <si>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</si>
  <si>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</si>
  <si>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</si>
  <si>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</si>
  <si>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</si>
  <si>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</si>
  <si>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</si>
  <si>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</si>
  <si>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</si>
  <si>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</si>
  <si>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</si>
  <si>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</si>
  <si>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</si>
  <si>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</si>
  <si>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</si>
  <si>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</si>
  <si>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</si>
  <si>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</si>
  <si>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</si>
  <si>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</si>
  <si>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</si>
  <si>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</si>
  <si>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</si>
  <si>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</si>
  <si>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</si>
  <si>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</si>
  <si>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</si>
  <si>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</si>
  <si>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</si>
  <si>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</si>
  <si>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</si>
  <si>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</si>
  <si>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</si>
  <si>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</si>
  <si>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</si>
  <si>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</si>
  <si>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</si>
  <si>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</si>
  <si>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</si>
  <si>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</si>
  <si>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</si>
  <si>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</si>
  <si>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</si>
  <si>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</si>
  <si>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</si>
  <si>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</si>
  <si>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</si>
  <si>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</si>
  <si>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</si>
  <si>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</si>
  <si>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</si>
  <si>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</si>
  <si>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</si>
  <si>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</si>
  <si>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</si>
  <si>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</si>
  <si>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</si>
  <si>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</si>
  <si>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</si>
  <si>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</si>
  <si>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</si>
  <si>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</si>
  <si>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</si>
  <si>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</si>
  <si>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</si>
  <si>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</si>
  <si>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</si>
  <si>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</si>
  <si>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</si>
  <si>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</si>
  <si>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</si>
  <si>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</si>
  <si>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</si>
  <si>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</si>
  <si>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</si>
  <si>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</si>
  <si>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</si>
  <si>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</si>
  <si>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</si>
  <si>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</si>
  <si>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</si>
  <si>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</si>
  <si>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</si>
  <si>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</si>
  <si>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</si>
  <si>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</si>
  <si>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</si>
  <si>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</si>
  <si>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</si>
  <si>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</si>
  <si>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</si>
  <si>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</si>
  <si>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</si>
  <si>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</si>
  <si>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</si>
  <si>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</si>
  <si>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</si>
  <si>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</si>
  <si>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</si>
  <si>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</si>
  <si>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</si>
  <si>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</si>
  <si>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</si>
  <si>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</si>
  <si>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</si>
  <si>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</si>
  <si>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</si>
  <si>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</si>
  <si>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</si>
  <si>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</si>
  <si>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</si>
  <si>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</si>
  <si>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</si>
  <si>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</si>
  <si>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</si>
  <si>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</si>
  <si>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</si>
  <si>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</si>
  <si>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</si>
  <si>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</si>
  <si>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</si>
  <si>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</si>
  <si>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</si>
  <si>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</si>
  <si>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</si>
  <si>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</si>
  <si>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</si>
  <si>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</si>
  <si>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</si>
  <si>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</si>
  <si>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</si>
  <si>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</si>
  <si>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</si>
  <si>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</si>
  <si>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</si>
  <si>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</si>
  <si>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</si>
  <si>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</si>
  <si>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</si>
  <si>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</si>
  <si>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</si>
  <si>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</si>
  <si>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</si>
  <si>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</si>
  <si>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</si>
  <si>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</si>
  <si>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</si>
  <si>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</si>
  <si>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</si>
  <si>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</si>
  <si>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</si>
  <si>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</si>
  <si>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</si>
  <si>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</si>
  <si>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</si>
  <si>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</si>
  <si>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</si>
  <si>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</si>
  <si>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</si>
  <si>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</si>
  <si>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</si>
  <si>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</si>
  <si>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</si>
  <si>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</si>
  <si>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</si>
  <si>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</si>
  <si>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</si>
  <si>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</si>
  <si>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</si>
  <si>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</si>
  <si>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</si>
  <si>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</si>
  <si>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</si>
  <si>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</si>
  <si>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</si>
  <si>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</si>
  <si>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</si>
  <si>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</si>
  <si>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</si>
  <si>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</si>
  <si>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</si>
  <si>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</si>
  <si>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</si>
  <si>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</si>
  <si>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</si>
  <si>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</si>
  <si>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</si>
  <si>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</si>
  <si>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</si>
  <si>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</si>
  <si>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</si>
  <si>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</si>
  <si>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</si>
  <si>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</si>
  <si>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</si>
  <si>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</si>
  <si>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</si>
  <si>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</si>
  <si>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</si>
  <si>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</si>
  <si>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</si>
  <si>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</si>
  <si>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</si>
  <si>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</si>
  <si>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</si>
  <si>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</si>
  <si>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</si>
  <si>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</si>
  <si>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</si>
  <si>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</si>
  <si>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</si>
  <si>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</si>
  <si>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</si>
  <si>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</si>
  <si>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</si>
  <si>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</si>
  <si>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</si>
  <si>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</si>
  <si>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</si>
  <si>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</si>
  <si>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</si>
  <si>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</si>
  <si>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</si>
  <si>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</si>
  <si>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</si>
  <si>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</si>
  <si>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</si>
  <si>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</si>
  <si>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</si>
  <si>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</si>
  <si>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</si>
  <si>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</si>
  <si>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</si>
  <si>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</si>
  <si>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</si>
  <si>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</si>
  <si>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</si>
  <si>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</si>
  <si>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</si>
  <si>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</si>
  <si>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</si>
  <si>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</si>
  <si>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</si>
  <si>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</si>
  <si>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</si>
  <si>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</si>
  <si>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</si>
  <si>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</si>
  <si>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</si>
  <si>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</si>
  <si>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</si>
  <si>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</si>
  <si>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</si>
  <si>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</si>
  <si>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</si>
  <si>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</si>
  <si>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</si>
  <si>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</si>
  <si>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</si>
  <si>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</si>
  <si>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</si>
  <si>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</si>
  <si>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</si>
  <si>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</si>
  <si>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</si>
  <si>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</si>
  <si>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</si>
  <si>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</si>
  <si>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</si>
  <si>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</si>
  <si>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</si>
  <si>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</si>
  <si>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</si>
  <si>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</si>
  <si>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</si>
  <si>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</si>
  <si>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</si>
  <si>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</si>
  <si>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</si>
  <si>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</si>
  <si>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</si>
  <si>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</si>
  <si>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</si>
  <si>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</si>
  <si>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</si>
  <si>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</si>
  <si>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</si>
  <si>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</si>
  <si>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</si>
  <si>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</si>
  <si>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</si>
  <si>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</si>
  <si>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</si>
  <si>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</si>
  <si>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</si>
  <si>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</si>
  <si>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</si>
  <si>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</si>
  <si>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</si>
  <si>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</si>
  <si>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</si>
  <si>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</si>
  <si>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</si>
  <si>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</si>
  <si>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</si>
  <si>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</si>
  <si>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</si>
  <si>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</si>
  <si>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</si>
  <si>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</si>
  <si>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</si>
  <si>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</si>
  <si>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</si>
  <si>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</si>
  <si>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</si>
  <si>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</si>
  <si>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</si>
  <si>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</si>
  <si>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</si>
  <si>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</si>
  <si>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</si>
  <si>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</si>
  <si>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</si>
  <si>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</si>
  <si>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</si>
  <si>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</si>
  <si>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</si>
  <si>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</si>
  <si>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</si>
  <si>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</si>
  <si>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</si>
  <si>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</si>
  <si>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</si>
  <si>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</si>
  <si>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</si>
  <si>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</si>
  <si>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</si>
  <si>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</si>
  <si>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</si>
  <si>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</si>
  <si>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</si>
  <si>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</si>
  <si>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</si>
  <si>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</si>
  <si>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</si>
  <si>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</si>
  <si>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</si>
  <si>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</si>
  <si>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</si>
  <si>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</si>
  <si>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</si>
  <si>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</si>
  <si>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</si>
  <si>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</si>
  <si>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</si>
  <si>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</si>
  <si>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</si>
  <si>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</si>
  <si>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</si>
  <si>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</si>
  <si>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</si>
  <si>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</si>
  <si>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</si>
  <si>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</si>
  <si>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</si>
  <si>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</si>
  <si>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</si>
  <si>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</si>
  <si>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</si>
  <si>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</si>
  <si>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</si>
  <si>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</si>
  <si>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</si>
  <si>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</si>
  <si>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</si>
  <si>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</si>
  <si>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</si>
  <si>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</si>
  <si>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</si>
  <si>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</si>
  <si>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</si>
  <si>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</si>
  <si>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</si>
  <si>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</si>
  <si>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</si>
  <si>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</si>
  <si>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</si>
  <si>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</si>
  <si>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</si>
  <si>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</si>
  <si>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</si>
  <si>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</si>
  <si>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</si>
  <si>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</si>
  <si>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</si>
  <si>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</si>
  <si>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</si>
  <si>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</si>
  <si>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</si>
  <si>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</si>
  <si>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</si>
  <si>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</si>
  <si>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</si>
  <si>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</si>
  <si>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</si>
  <si>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</si>
  <si>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</si>
  <si>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</si>
  <si>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</si>
  <si>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</si>
  <si>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</si>
  <si>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</si>
  <si>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</si>
  <si>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</si>
  <si>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</si>
  <si>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</si>
  <si>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</si>
  <si>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</si>
  <si>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</si>
  <si>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</si>
  <si>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</si>
  <si>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</si>
  <si>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</si>
  <si>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</si>
  <si>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</si>
  <si>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</si>
  <si>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</si>
  <si>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</si>
  <si>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</si>
  <si>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</si>
  <si>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</si>
  <si>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</si>
  <si>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</si>
  <si>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</si>
  <si>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</si>
  <si>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</si>
  <si>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</si>
  <si>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</si>
  <si>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</si>
  <si>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</si>
  <si>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</si>
  <si>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</si>
  <si>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</si>
  <si>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</si>
  <si>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</si>
  <si>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</si>
  <si>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</si>
  <si>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</si>
  <si>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</si>
  <si>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</si>
  <si>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</si>
  <si>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</si>
  <si>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</si>
  <si>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</si>
  <si>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</si>
  <si>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</si>
  <si>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</si>
  <si>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</si>
  <si>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</si>
  <si>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</si>
  <si>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</si>
  <si>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</si>
  <si>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</si>
  <si>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</si>
  <si>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</si>
  <si>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</si>
  <si>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</si>
  <si>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</si>
  <si>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</si>
  <si>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</si>
  <si>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</si>
  <si>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</si>
  <si>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</si>
  <si>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</si>
  <si>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</si>
  <si>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</si>
  <si>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</si>
  <si>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</si>
  <si>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</si>
  <si>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</si>
  <si>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</si>
  <si>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</si>
  <si>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</si>
  <si>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</si>
  <si>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</si>
  <si>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</si>
  <si>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</si>
  <si>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</si>
  <si>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</si>
  <si>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</si>
  <si>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</si>
  <si>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</si>
  <si>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</si>
  <si>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</si>
  <si>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</si>
  <si>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</si>
  <si>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</si>
  <si>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</si>
  <si>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</si>
  <si>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</si>
  <si>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</si>
  <si>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</si>
  <si>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</si>
  <si>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</si>
  <si>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</si>
  <si>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</si>
  <si>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</si>
  <si>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</si>
  <si>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</si>
  <si>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</si>
  <si>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</si>
  <si>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</si>
  <si>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</si>
  <si>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</si>
  <si>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</si>
  <si>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</si>
  <si>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</si>
  <si>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</si>
  <si>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</si>
  <si>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</si>
  <si>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</si>
  <si>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</si>
  <si>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</si>
  <si>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</si>
  <si>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</si>
  <si>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</si>
  <si>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</si>
  <si>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</si>
  <si>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</si>
  <si>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</si>
  <si>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</si>
  <si>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</si>
  <si>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</si>
  <si>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</si>
  <si>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</si>
  <si>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</si>
  <si>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</si>
  <si>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</si>
  <si>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</si>
  <si>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</si>
  <si>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</si>
  <si>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</si>
  <si>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</si>
  <si>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</si>
  <si>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</si>
  <si>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</si>
  <si>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</si>
  <si>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</si>
  <si>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</si>
  <si>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</si>
  <si>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</si>
  <si>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</si>
  <si>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</si>
  <si>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</si>
  <si>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</si>
  <si>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</si>
  <si>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</si>
  <si>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</si>
  <si>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</si>
  <si>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</si>
  <si>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</si>
  <si>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</si>
  <si>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</si>
  <si>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</si>
  <si>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</si>
  <si>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</si>
  <si>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</si>
  <si>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</si>
  <si>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</si>
  <si>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</si>
  <si>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</si>
  <si>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</si>
  <si>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</si>
  <si>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</si>
  <si>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</si>
  <si>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</si>
  <si>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</si>
  <si>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</si>
  <si>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</si>
  <si>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</si>
  <si>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</si>
  <si>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</si>
  <si>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</si>
  <si>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</si>
  <si>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</si>
  <si>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</si>
  <si>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</si>
  <si>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</si>
  <si>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</si>
  <si>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</si>
  <si>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</si>
  <si>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</si>
  <si>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</si>
  <si>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</si>
  <si>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</si>
  <si>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</si>
  <si>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</si>
  <si>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</si>
  <si>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</si>
  <si>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</si>
  <si>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</si>
  <si>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</si>
  <si>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</si>
  <si>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</si>
  <si>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</si>
  <si>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</si>
  <si>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</si>
  <si>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</si>
  <si>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</si>
  <si>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</si>
  <si>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</si>
  <si>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</si>
  <si>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</si>
  <si>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</si>
  <si>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</si>
  <si>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</si>
  <si>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</si>
  <si>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</si>
  <si>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</si>
  <si>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</si>
  <si>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</si>
  <si>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</si>
  <si>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</si>
  <si>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</si>
  <si>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</si>
  <si>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</si>
  <si>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</si>
  <si>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</si>
  <si>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</si>
  <si>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</si>
  <si>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</si>
  <si>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</si>
  <si>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</si>
  <si>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</si>
  <si>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</si>
  <si>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</si>
  <si>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</si>
  <si>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</si>
  <si>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</si>
  <si>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</si>
  <si>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</si>
  <si>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</si>
  <si>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</si>
  <si>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</si>
  <si>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</si>
  <si>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</si>
  <si>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</si>
  <si>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</si>
  <si>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</si>
  <si>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</si>
  <si>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</si>
  <si>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</si>
  <si>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</si>
  <si>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</si>
  <si>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</si>
  <si>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</si>
  <si>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</si>
  <si>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</si>
  <si>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</si>
  <si>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</si>
  <si>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</si>
  <si>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</si>
  <si>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</si>
  <si>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</si>
  <si>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</si>
  <si>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</si>
  <si>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</si>
  <si>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</si>
  <si>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</si>
  <si>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</si>
  <si>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</si>
  <si>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</si>
  <si>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</si>
  <si>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</si>
  <si>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</si>
  <si>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</si>
  <si>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</si>
  <si>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</si>
  <si>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</si>
  <si>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</si>
  <si>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</si>
  <si>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</si>
  <si>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</si>
  <si>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</si>
  <si>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</si>
  <si>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</si>
  <si>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</si>
  <si>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</si>
  <si>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</si>
  <si>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</si>
  <si>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</si>
  <si>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</si>
  <si>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</si>
  <si>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</si>
  <si>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</si>
  <si>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</si>
  <si>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</si>
  <si>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</si>
  <si>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</si>
  <si>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</si>
  <si>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</si>
  <si>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</si>
  <si>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</si>
  <si>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</si>
  <si>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</si>
  <si>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</si>
  <si>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</si>
  <si>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</si>
  <si>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</si>
  <si>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</si>
  <si>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</si>
  <si>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</si>
  <si>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</si>
  <si>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</si>
  <si>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</si>
  <si>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</si>
  <si>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</si>
  <si>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</si>
  <si>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</si>
  <si>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</si>
  <si>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</si>
  <si>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</si>
  <si>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</si>
  <si>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</si>
  <si>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</si>
  <si>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</si>
  <si>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</si>
  <si>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</si>
  <si>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</si>
  <si>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</si>
  <si>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</si>
  <si>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</si>
  <si>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</si>
  <si>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</si>
  <si>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</si>
  <si>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</si>
  <si>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</si>
  <si>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</si>
  <si>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</si>
  <si>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</si>
  <si>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</si>
  <si>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</si>
  <si>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</si>
  <si>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</si>
  <si>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</si>
  <si>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</si>
  <si>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</si>
  <si>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</si>
  <si>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</si>
  <si>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</si>
  <si>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</si>
  <si>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</si>
  <si>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</si>
  <si>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</si>
  <si>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</si>
  <si>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</si>
  <si>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</si>
  <si>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</si>
  <si>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</si>
  <si>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</si>
  <si>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</si>
  <si>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</si>
  <si>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</si>
  <si>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</si>
  <si>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</si>
  <si>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</si>
  <si>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</si>
  <si>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</si>
  <si>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</si>
  <si>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</si>
  <si>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</si>
  <si>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</si>
  <si>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</si>
  <si>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</si>
  <si>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</si>
  <si>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</si>
  <si>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</si>
  <si>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</si>
  <si>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</si>
  <si>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</si>
  <si>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</si>
  <si>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</si>
  <si>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</si>
  <si>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</si>
  <si>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</si>
  <si>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</si>
  <si>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</si>
  <si>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</si>
  <si>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</si>
  <si>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</si>
  <si>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</si>
  <si>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</si>
  <si>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</si>
  <si>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</si>
  <si>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</si>
  <si>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</si>
  <si>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</si>
  <si>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</si>
  <si>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</si>
  <si>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</si>
  <si>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</si>
  <si>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</si>
  <si>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</si>
  <si>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</si>
  <si>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</si>
  <si>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</si>
  <si>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</si>
  <si>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</si>
  <si>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</si>
  <si>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</si>
  <si>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</si>
  <si>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</si>
  <si>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</si>
  <si>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</si>
  <si>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</si>
  <si>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</si>
  <si>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</si>
  <si>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</si>
  <si>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</si>
  <si>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</si>
  <si>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</si>
  <si>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</si>
  <si>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</si>
  <si>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</si>
  <si>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</si>
  <si>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</si>
  <si>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</si>
  <si>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</si>
  <si>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</si>
  <si>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</si>
  <si>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</si>
  <si>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</si>
  <si>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</si>
  <si>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</si>
  <si>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</si>
  <si>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</si>
  <si>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</si>
  <si>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</si>
  <si>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</si>
  <si>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</si>
  <si>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</si>
  <si>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</si>
  <si>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</si>
  <si>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</si>
  <si>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</si>
  <si>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</si>
  <si>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</si>
  <si>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</si>
  <si>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</si>
  <si>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</si>
  <si>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</si>
  <si>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</si>
  <si>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</si>
  <si>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</si>
  <si>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</si>
  <si>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</si>
  <si>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</si>
  <si>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</si>
  <si>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</si>
  <si>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</si>
  <si>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</si>
  <si>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</si>
  <si>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</si>
  <si>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</si>
  <si>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</si>
  <si>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</si>
  <si>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</si>
  <si>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</si>
  <si>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</si>
  <si>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</si>
  <si>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</si>
  <si>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</si>
  <si>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</si>
  <si>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</si>
  <si>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</si>
  <si>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</si>
  <si>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</si>
  <si>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</si>
  <si>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</si>
  <si>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</si>
  <si>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</si>
  <si>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</si>
  <si>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</si>
  <si>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</si>
  <si>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</si>
  <si>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</si>
  <si>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</si>
  <si>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</si>
  <si>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</si>
  <si>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</si>
  <si>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</si>
  <si>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</si>
  <si>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</si>
  <si>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</si>
  <si>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</si>
  <si>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</si>
  <si>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</si>
  <si>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</si>
  <si>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</si>
  <si>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</si>
  <si>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</si>
  <si>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</si>
  <si>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</si>
  <si>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</si>
  <si>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</si>
  <si>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</si>
  <si>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</si>
  <si>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</si>
  <si>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</si>
  <si>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</si>
  <si>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</si>
  <si>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</si>
  <si>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</si>
  <si>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</si>
  <si>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</si>
  <si>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</si>
  <si>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</si>
  <si>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</si>
  <si>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</si>
  <si>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</si>
  <si>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</si>
  <si>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</si>
  <si>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</si>
  <si>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</si>
  <si>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</si>
  <si>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</si>
  <si>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</si>
  <si>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</si>
  <si>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</si>
  <si>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</si>
  <si>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</si>
  <si>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</si>
  <si>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</si>
  <si>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</si>
  <si>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</si>
  <si>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</si>
  <si>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</si>
  <si>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</si>
  <si>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</si>
  <si>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</si>
  <si>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</si>
  <si>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</si>
  <si>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</si>
  <si>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</si>
  <si>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</si>
  <si>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</si>
  <si>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</si>
  <si>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</si>
  <si>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</si>
  <si>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</si>
  <si>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</si>
  <si>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</si>
  <si>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</si>
  <si>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</si>
  <si>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</si>
  <si>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</si>
  <si>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</si>
  <si>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</si>
  <si>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</si>
  <si>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</si>
  <si>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</si>
  <si>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</si>
  <si>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</si>
  <si>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</si>
  <si>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</si>
  <si>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</si>
  <si>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</si>
  <si>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</si>
  <si>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</si>
  <si>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</si>
  <si>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</si>
  <si>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</si>
  <si>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</si>
  <si>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</si>
  <si>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</si>
  <si>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</si>
  <si>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</si>
  <si>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</si>
  <si>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</si>
  <si>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</si>
  <si>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</si>
  <si>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</si>
  <si>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</si>
  <si>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</si>
  <si>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</si>
  <si>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</si>
  <si>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</si>
  <si>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</si>
  <si>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</si>
  <si>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</si>
  <si>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</si>
  <si>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</si>
  <si>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</si>
  <si>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</si>
  <si>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</si>
  <si>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</si>
  <si>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</si>
  <si>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</si>
  <si>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</si>
  <si>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</si>
  <si>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</si>
  <si>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</si>
  <si>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</si>
  <si>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</si>
  <si>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</si>
  <si>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</si>
  <si>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</si>
  <si>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</si>
  <si>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</si>
  <si>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</si>
  <si>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</si>
  <si>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</si>
  <si>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</si>
  <si>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</si>
  <si>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</si>
  <si>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</si>
  <si>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</si>
  <si>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</si>
  <si>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</si>
  <si>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</si>
  <si>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</si>
  <si>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</si>
  <si>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</si>
  <si>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</si>
  <si>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</si>
  <si>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</si>
  <si>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</si>
  <si>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</si>
  <si>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</si>
  <si>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</si>
  <si>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</si>
  <si>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</si>
  <si>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</si>
  <si>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</si>
  <si>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</si>
  <si>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</si>
  <si>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</si>
  <si>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</si>
  <si>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</si>
  <si>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</si>
  <si>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</si>
  <si>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</si>
  <si>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</si>
  <si>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</si>
  <si>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</si>
  <si>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</si>
  <si>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</si>
  <si>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</si>
  <si>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</si>
  <si>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</si>
  <si>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</si>
  <si>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</si>
  <si>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</si>
  <si>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</si>
  <si>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</si>
  <si>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</si>
  <si>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</si>
  <si>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</si>
  <si>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</si>
  <si>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</si>
  <si>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</si>
  <si>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</si>
  <si>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</si>
  <si>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</si>
  <si>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</si>
  <si>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</si>
  <si>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</si>
  <si>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</si>
  <si>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</si>
  <si>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</si>
  <si>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</si>
  <si>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</si>
  <si>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</si>
  <si>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</si>
  <si>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</si>
  <si>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</si>
  <si>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</si>
  <si>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</si>
  <si>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</si>
  <si>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</si>
  <si>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</si>
  <si>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</si>
  <si>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</si>
  <si>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</si>
  <si>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</si>
  <si>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</si>
  <si>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</si>
  <si>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</si>
  <si>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</si>
  <si>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</si>
  <si>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</si>
  <si>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</si>
  <si>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</si>
  <si>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</si>
  <si>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</si>
  <si>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</si>
  <si>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</si>
  <si>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</si>
  <si>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</si>
  <si>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</si>
  <si>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</si>
  <si>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</si>
  <si>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</si>
  <si>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</si>
  <si>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</si>
  <si>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</si>
  <si>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</si>
  <si>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</si>
  <si>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</si>
  <si>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</si>
  <si>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</si>
  <si>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</si>
  <si>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</si>
  <si>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</si>
  <si>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</si>
  <si>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</si>
  <si>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</si>
  <si>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</si>
  <si>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</si>
  <si>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</si>
  <si>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</si>
  <si>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</si>
  <si>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</si>
  <si>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</si>
  <si>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</si>
  <si>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</si>
  <si>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</si>
  <si>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</si>
  <si>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</si>
  <si>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</si>
  <si>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</si>
  <si>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</si>
  <si>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</si>
  <si>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</si>
  <si>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</si>
  <si>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</si>
  <si>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</si>
  <si>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</si>
  <si>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</si>
  <si>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</si>
  <si>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</si>
  <si>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</si>
  <si>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</si>
  <si>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</si>
  <si>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</si>
  <si>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</si>
  <si>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</si>
  <si>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</si>
  <si>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</si>
  <si>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</si>
  <si>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</si>
  <si>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</si>
  <si>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</si>
  <si>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</si>
  <si>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</si>
  <si>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</si>
  <si>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</si>
  <si>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</si>
  <si>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</si>
  <si>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</si>
  <si>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</si>
  <si>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</si>
  <si>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</si>
  <si>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</si>
  <si>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</si>
  <si>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</si>
  <si>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</si>
  <si>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</si>
  <si>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</si>
  <si>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</si>
  <si>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</si>
  <si>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</si>
  <si>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</si>
  <si>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</si>
  <si>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</si>
  <si>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</si>
  <si>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</si>
  <si>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</si>
  <si>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</si>
  <si>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</si>
  <si>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</si>
  <si>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</si>
  <si>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</si>
  <si>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</si>
  <si>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</si>
  <si>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</si>
  <si>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</si>
  <si>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</si>
  <si>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</si>
  <si>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</si>
  <si>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</si>
  <si>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</si>
  <si>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</si>
  <si>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</si>
  <si>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</si>
  <si>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</si>
  <si>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</si>
  <si>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</si>
  <si>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</si>
  <si>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</si>
  <si>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</si>
  <si>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</si>
  <si>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</si>
  <si>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</si>
  <si>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</si>
  <si>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</si>
  <si>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</si>
  <si>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</si>
  <si>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</si>
  <si>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</si>
  <si>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</si>
  <si>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</si>
  <si>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</si>
  <si>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</si>
  <si>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</si>
  <si>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</si>
  <si>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</si>
  <si>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</si>
  <si>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</si>
  <si>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</si>
  <si>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</si>
  <si>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</si>
  <si>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</si>
  <si>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</si>
  <si>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</si>
  <si>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</si>
  <si>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</si>
  <si>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</si>
  <si>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</si>
  <si>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</si>
  <si>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</si>
  <si>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</si>
  <si>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</si>
  <si>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</si>
  <si>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</si>
  <si>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</si>
  <si>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</si>
  <si>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</si>
  <si>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</si>
  <si>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</si>
  <si>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</si>
  <si>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</si>
  <si>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</si>
  <si>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</si>
  <si>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</si>
  <si>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</si>
  <si>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</si>
  <si>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</si>
  <si>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</si>
  <si>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</si>
  <si>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</si>
  <si>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</si>
  <si>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</si>
  <si>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</si>
  <si>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</si>
  <si>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</si>
  <si>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</si>
  <si>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</si>
  <si>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</si>
  <si>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</si>
  <si>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</si>
  <si>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</si>
  <si>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</si>
  <si>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</si>
  <si>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</si>
  <si>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</si>
  <si>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</si>
  <si>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</si>
  <si>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</si>
  <si>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</si>
  <si>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</si>
  <si>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</si>
  <si>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</si>
  <si>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</si>
  <si>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</si>
  <si>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</si>
  <si>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</si>
  <si>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</si>
  <si>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</si>
  <si>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</si>
  <si>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</si>
  <si>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</si>
  <si>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</si>
  <si>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</si>
  <si>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</si>
  <si>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</si>
  <si>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</si>
  <si>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</si>
  <si>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</si>
  <si>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</si>
  <si>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</si>
  <si>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</si>
  <si>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</si>
  <si>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</si>
  <si>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</si>
  <si>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</si>
  <si>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</si>
  <si>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</si>
  <si>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</si>
  <si>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</si>
  <si>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</si>
  <si>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</si>
  <si>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</si>
  <si>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</si>
  <si>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</si>
  <si>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</si>
  <si>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</si>
  <si>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</si>
  <si>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</si>
  <si>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</si>
  <si>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</si>
  <si>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</si>
  <si>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</si>
  <si>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</si>
  <si>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</si>
  <si>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</si>
  <si>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</si>
  <si>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</si>
  <si>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</si>
  <si>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</si>
  <si>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</si>
  <si>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</si>
  <si>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</si>
  <si>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</si>
  <si>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</si>
  <si>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</si>
  <si>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</si>
  <si>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</si>
  <si>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</si>
  <si>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</si>
  <si>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</si>
  <si>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</si>
  <si>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</si>
  <si>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</si>
  <si>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</si>
  <si>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</si>
  <si>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</si>
  <si>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</si>
  <si>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</si>
  <si>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</si>
  <si>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</si>
  <si>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</si>
  <si>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</si>
  <si>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</si>
  <si>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</si>
  <si>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</si>
  <si>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</si>
  <si>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</si>
  <si>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</si>
  <si>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</si>
  <si>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</si>
  <si>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</si>
  <si>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</si>
  <si>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</si>
  <si>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</si>
  <si>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</si>
  <si>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</si>
  <si>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</si>
  <si>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</si>
  <si>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</si>
  <si>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</si>
  <si>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</si>
  <si>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</si>
  <si>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</si>
  <si>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</si>
  <si>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</si>
  <si>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</si>
  <si>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</si>
  <si>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</si>
  <si>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</si>
  <si>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</si>
  <si>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</si>
  <si>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</si>
  <si>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</si>
  <si>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</si>
  <si>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</si>
  <si>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</si>
  <si>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</si>
  <si>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</si>
  <si>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</si>
  <si>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</si>
  <si>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</si>
  <si>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</si>
  <si>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</si>
  <si>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</si>
  <si>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</si>
  <si>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</si>
  <si>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</si>
  <si>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</si>
  <si>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</si>
  <si>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</si>
  <si>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</si>
  <si>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</si>
  <si>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</si>
  <si>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</si>
  <si>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</si>
  <si>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</si>
  <si>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</si>
  <si>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</si>
  <si>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</si>
  <si>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</si>
  <si>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</si>
  <si>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</si>
  <si>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</si>
  <si>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</si>
  <si>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</si>
  <si>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</si>
  <si>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</si>
  <si>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</si>
  <si>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</si>
  <si>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</si>
  <si>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</si>
  <si>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</si>
  <si>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</si>
  <si>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</si>
  <si>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</si>
  <si>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</si>
  <si>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</si>
  <si>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</si>
  <si>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</si>
  <si>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</si>
  <si>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</si>
  <si>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</si>
  <si>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</si>
  <si>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</si>
  <si>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</si>
  <si>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</si>
  <si>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</si>
  <si>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</si>
  <si>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</si>
  <si>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</si>
  <si>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</si>
  <si>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</si>
  <si>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</si>
  <si>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</si>
  <si>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</si>
  <si>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</si>
  <si>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</si>
  <si>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</si>
  <si>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</si>
  <si>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</si>
  <si>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</si>
  <si>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</si>
  <si>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</si>
  <si>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</si>
  <si>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</si>
  <si>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</si>
  <si>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</si>
  <si>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</si>
  <si>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</si>
  <si>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</si>
  <si>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</si>
  <si>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</si>
  <si>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</si>
  <si>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</si>
  <si>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</si>
  <si>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</si>
  <si>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</si>
  <si>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</si>
  <si>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</si>
  <si>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</si>
  <si>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</si>
  <si>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</si>
  <si>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</si>
  <si>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</si>
  <si>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</si>
  <si>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</si>
  <si>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</si>
  <si>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</si>
  <si>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</si>
  <si>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</si>
  <si>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</si>
  <si>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</si>
  <si>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</si>
  <si>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</si>
  <si>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</si>
  <si>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</si>
  <si>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</si>
  <si>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</si>
  <si>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</si>
  <si>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</si>
  <si>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</si>
  <si>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</si>
  <si>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</si>
  <si>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</si>
  <si>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</si>
  <si>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</si>
  <si>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</si>
  <si>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</si>
  <si>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</si>
  <si>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</si>
  <si>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</si>
  <si>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</si>
  <si>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</si>
  <si>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</si>
  <si>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</si>
  <si>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</si>
  <si>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</si>
  <si>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</si>
  <si>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</si>
  <si>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</si>
  <si>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</si>
  <si>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</si>
  <si>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</si>
  <si>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</si>
  <si>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</si>
  <si>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</si>
  <si>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</si>
  <si>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</si>
  <si>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</si>
  <si>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</si>
  <si>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</si>
  <si>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</si>
  <si>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</si>
  <si>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</si>
  <si>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</si>
  <si>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</si>
  <si>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</si>
  <si>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</si>
  <si>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</si>
  <si>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</si>
  <si>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</si>
  <si>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</si>
  <si>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</si>
  <si>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</si>
  <si>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</si>
  <si>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</si>
  <si>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</si>
  <si>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</si>
  <si>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</si>
  <si>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</si>
  <si>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</si>
  <si>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</si>
  <si>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</si>
  <si>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</si>
  <si>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</si>
  <si>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</si>
  <si>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</si>
  <si>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</si>
  <si>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</si>
  <si>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</si>
  <si>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</si>
  <si>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</si>
  <si>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</si>
  <si>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</si>
  <si>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</si>
  <si>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</si>
  <si>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</si>
  <si>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</si>
  <si>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</si>
  <si>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</si>
  <si>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</si>
  <si>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</si>
  <si>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</si>
  <si>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</si>
  <si>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</si>
  <si>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</si>
  <si>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</si>
  <si>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</si>
  <si>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</si>
  <si>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</si>
  <si>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</si>
  <si>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</si>
  <si>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</si>
  <si>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</si>
  <si>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</si>
  <si>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</si>
  <si>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</si>
  <si>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</si>
  <si>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</si>
  <si>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</si>
  <si>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</si>
  <si>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</si>
  <si>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</si>
  <si>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</si>
  <si>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</si>
  <si>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</si>
  <si>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</si>
  <si>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</si>
  <si>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</si>
  <si>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</si>
  <si>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</si>
  <si>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</si>
  <si>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</si>
  <si>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</si>
  <si>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</si>
  <si>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</si>
  <si>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</si>
  <si>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</si>
  <si>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</si>
  <si>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</si>
  <si>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</si>
  <si>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</si>
  <si>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</si>
  <si>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</si>
  <si>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</si>
  <si>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</si>
  <si>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</si>
  <si>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</si>
  <si>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</si>
  <si>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</si>
  <si>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</si>
  <si>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</si>
  <si>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</si>
  <si>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</si>
  <si>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</si>
  <si>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</si>
  <si>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</si>
  <si>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</si>
  <si>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</si>
  <si>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</si>
  <si>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</si>
  <si>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</si>
  <si>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</si>
  <si>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</si>
  <si>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</si>
  <si>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</si>
  <si>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</si>
  <si>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</si>
  <si>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</si>
  <si>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</si>
  <si>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</si>
  <si>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</si>
  <si>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</si>
  <si>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</si>
  <si>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</si>
  <si>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</si>
  <si>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</si>
  <si>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</si>
  <si>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</si>
  <si>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</si>
  <si>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</si>
  <si>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</si>
  <si>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</si>
  <si>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</si>
  <si>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</si>
  <si>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</si>
  <si>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</si>
  <si>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</si>
  <si>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</si>
  <si>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</si>
  <si>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</si>
  <si>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</si>
  <si>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</si>
  <si>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</si>
  <si>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</si>
  <si>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</si>
  <si>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</si>
  <si>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</si>
  <si>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</si>
  <si>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</si>
  <si>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</si>
  <si>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</si>
  <si>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</si>
  <si>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</si>
  <si>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</si>
  <si>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</si>
  <si>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</si>
  <si>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</si>
  <si>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</si>
  <si>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</si>
  <si>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</si>
  <si>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</si>
  <si>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</si>
  <si>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</si>
  <si>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</si>
  <si>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</si>
  <si>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</si>
  <si>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</si>
  <si>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</si>
  <si>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</si>
  <si>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</si>
  <si>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</si>
  <si>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</si>
  <si>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</si>
  <si>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</si>
  <si>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</si>
  <si>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</si>
  <si>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</si>
  <si>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</si>
  <si>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</si>
  <si>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</si>
  <si>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</si>
  <si>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</si>
  <si>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</si>
  <si>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</si>
  <si>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</si>
  <si>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</si>
  <si>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</si>
  <si>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</si>
  <si>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</si>
  <si>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</si>
  <si>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</si>
  <si>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</si>
  <si>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</si>
  <si>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</si>
  <si>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</si>
  <si>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</si>
  <si>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</si>
  <si>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</si>
  <si>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</si>
  <si>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</si>
  <si>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</si>
  <si>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</si>
  <si>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</si>
  <si>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</si>
  <si>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</si>
  <si>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</si>
  <si>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</si>
  <si>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</si>
  <si>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</si>
  <si>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</si>
  <si>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</si>
  <si>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</si>
  <si>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</si>
  <si>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</si>
  <si>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</si>
  <si>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</si>
  <si>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</si>
  <si>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</si>
  <si>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</si>
  <si>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</si>
  <si>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</si>
  <si>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</si>
  <si>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</si>
  <si>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</si>
  <si>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</si>
  <si>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</si>
  <si>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</si>
  <si>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</si>
  <si>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</si>
  <si>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</si>
  <si>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</si>
  <si>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</si>
  <si>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</si>
  <si>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</si>
  <si>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</si>
  <si>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</si>
  <si>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</si>
  <si>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</si>
  <si>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</si>
  <si>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</si>
  <si>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</si>
  <si>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</si>
  <si>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</si>
  <si>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</si>
  <si>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</si>
  <si>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</si>
  <si>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</si>
  <si>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</si>
  <si>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</si>
  <si>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</si>
  <si>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</si>
  <si>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</si>
  <si>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</si>
  <si>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</si>
  <si>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</si>
  <si>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</si>
  <si>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</si>
  <si>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</si>
  <si>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</si>
  <si>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</si>
  <si>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</si>
  <si>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</si>
  <si>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</si>
  <si>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</si>
  <si>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</si>
  <si>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</si>
  <si>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</si>
  <si>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</si>
  <si>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</si>
  <si>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</si>
  <si>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</si>
  <si>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</si>
  <si>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</si>
  <si>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</si>
  <si>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</si>
  <si>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</si>
  <si>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</si>
  <si>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</si>
  <si>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</si>
  <si>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</si>
  <si>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</si>
  <si>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</si>
  <si>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</si>
  <si>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</si>
  <si>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</si>
  <si>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</si>
  <si>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</si>
  <si>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</si>
  <si>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</si>
  <si>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</si>
  <si>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</si>
  <si>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</si>
  <si>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</si>
  <si>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</si>
  <si>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</si>
  <si>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</si>
  <si>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</si>
  <si>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</si>
  <si>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</si>
  <si>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</si>
  <si>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</si>
  <si>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</si>
  <si>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</si>
  <si>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</si>
  <si>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</si>
  <si>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</si>
  <si>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</si>
  <si>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</si>
  <si>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</si>
  <si>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</si>
  <si>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</si>
  <si>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</si>
  <si>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</si>
  <si>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</si>
  <si>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</si>
  <si>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</si>
  <si>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</si>
  <si>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</si>
  <si>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</si>
  <si>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</si>
  <si>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</si>
  <si>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</si>
  <si>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</si>
  <si>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</si>
  <si>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</si>
  <si>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</si>
  <si>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</si>
  <si>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</si>
  <si>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</si>
  <si>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</si>
  <si>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</si>
  <si>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</si>
  <si>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</si>
  <si>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</si>
  <si>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</si>
  <si>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</si>
  <si>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</si>
  <si>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</si>
  <si>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</si>
  <si>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</si>
  <si>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</si>
  <si>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</si>
  <si>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</si>
  <si>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</si>
  <si>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</si>
  <si>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</si>
  <si>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</si>
  <si>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</si>
  <si>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</si>
  <si>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</si>
  <si>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</si>
  <si>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</si>
  <si>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</si>
  <si>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</si>
  <si>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</si>
  <si>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</si>
  <si>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</si>
  <si>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</si>
  <si>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</si>
  <si>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</si>
  <si>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</si>
  <si>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</si>
  <si>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</si>
  <si>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</si>
  <si>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</si>
  <si>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</si>
  <si>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</si>
  <si>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</si>
  <si>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</si>
  <si>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</si>
  <si>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</si>
  <si>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</si>
  <si>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</si>
  <si>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</si>
  <si>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</si>
  <si>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</si>
  <si>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</si>
  <si>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</si>
  <si>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</si>
  <si>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</si>
  <si>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</si>
  <si>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</si>
  <si>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</si>
  <si>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</si>
  <si>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</si>
  <si>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</si>
  <si>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</si>
  <si>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</si>
  <si>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</si>
  <si>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</si>
  <si>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</si>
  <si>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</si>
  <si>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</si>
  <si>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</si>
  <si>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</si>
  <si>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</si>
  <si>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</si>
  <si>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</si>
  <si>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</si>
  <si>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</si>
  <si>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</si>
  <si>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</si>
  <si>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</si>
  <si>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</si>
  <si>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</si>
  <si>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</si>
  <si>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</si>
  <si>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</si>
  <si>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</si>
  <si>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</si>
  <si>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</si>
  <si>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</si>
  <si>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</si>
  <si>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</si>
  <si>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</si>
  <si>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</si>
  <si>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</si>
  <si>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</si>
  <si>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</si>
  <si>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</si>
  <si>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</si>
  <si>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</si>
  <si>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</si>
  <si>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</si>
  <si>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</si>
  <si>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</si>
  <si>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</si>
  <si>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</si>
  <si>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</si>
  <si>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</si>
  <si>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</si>
  <si>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</si>
  <si>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</si>
  <si>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</si>
  <si>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</si>
  <si>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</si>
  <si>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</si>
  <si>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</si>
  <si>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</si>
  <si>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</si>
  <si>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</si>
  <si>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</si>
  <si>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</si>
  <si>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</si>
  <si>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</si>
  <si>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</si>
  <si>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</si>
  <si>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</si>
  <si>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</si>
  <si>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</si>
  <si>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</si>
  <si>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</si>
  <si>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</si>
  <si>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</si>
  <si>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</si>
  <si>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</si>
  <si>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</si>
  <si>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</si>
  <si>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</si>
  <si>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</si>
  <si>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</si>
  <si>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</si>
  <si>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</si>
  <si>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</si>
  <si>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</si>
  <si>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</si>
  <si>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</si>
  <si>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</si>
  <si>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</si>
  <si>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</si>
  <si>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</si>
  <si>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</si>
  <si>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</si>
  <si>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</si>
  <si>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</si>
  <si>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</si>
  <si>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</si>
  <si>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</si>
  <si>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</si>
  <si>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</si>
  <si>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</si>
  <si>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</si>
  <si>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</si>
  <si>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</si>
  <si>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</si>
  <si>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</si>
  <si>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</si>
  <si>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</si>
  <si>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</si>
  <si>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</si>
  <si>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</si>
  <si>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</si>
  <si>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</si>
  <si>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</si>
  <si>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</si>
  <si>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</si>
  <si>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</si>
  <si>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</si>
  <si>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</si>
  <si>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</si>
  <si>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</si>
  <si>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</si>
  <si>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</si>
  <si>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</si>
  <si>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</si>
  <si>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</si>
  <si>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</si>
  <si>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</si>
  <si>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</si>
  <si>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</si>
  <si>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</si>
  <si>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</si>
  <si>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</si>
  <si>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</si>
  <si>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</si>
  <si>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</si>
  <si>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</si>
  <si>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</si>
  <si>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</si>
  <si>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</si>
  <si>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</si>
  <si>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</si>
  <si>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</si>
  <si>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</si>
  <si>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</si>
  <si>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</si>
  <si>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</si>
  <si>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</si>
  <si>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</si>
  <si>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</si>
  <si>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</si>
  <si>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</si>
  <si>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</si>
  <si>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</si>
  <si>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</si>
  <si>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</si>
  <si>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</si>
  <si>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</si>
  <si>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</si>
  <si>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</si>
  <si>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</si>
  <si>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</si>
  <si>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</si>
  <si>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</si>
  <si>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</si>
  <si>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</si>
  <si>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</si>
  <si>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</si>
  <si>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</si>
  <si>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</si>
  <si>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</si>
  <si>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</si>
  <si>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</si>
  <si>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</si>
  <si>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</si>
  <si>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</si>
  <si>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</si>
  <si>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</si>
  <si>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</si>
  <si>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</si>
  <si>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</si>
  <si>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</si>
  <si>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</si>
  <si>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</si>
  <si>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</si>
  <si>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</si>
  <si>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</si>
  <si>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</si>
  <si>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</si>
  <si>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</si>
  <si>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</si>
  <si>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</si>
  <si>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</si>
  <si>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</si>
  <si>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</si>
  <si>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</si>
  <si>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</si>
  <si>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</si>
  <si>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</si>
  <si>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</si>
  <si>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</si>
  <si>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</si>
  <si>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</si>
  <si>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</si>
  <si>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</si>
  <si>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</si>
  <si>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</si>
  <si>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</si>
  <si>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</si>
  <si>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</si>
  <si>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</si>
  <si>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</si>
  <si>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</si>
  <si>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</si>
  <si>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</si>
  <si>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</si>
  <si>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</si>
  <si>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</si>
  <si>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</si>
  <si>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</si>
  <si>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</si>
  <si>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</si>
  <si>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</si>
  <si>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</si>
  <si>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</si>
  <si>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</si>
  <si>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</si>
  <si>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</si>
  <si>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</si>
  <si>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</si>
  <si>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</si>
  <si>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</si>
  <si>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</si>
  <si>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</si>
  <si>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</si>
  <si>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</si>
  <si>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</si>
  <si>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</si>
  <si>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</si>
  <si>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</si>
  <si>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</si>
  <si>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</si>
  <si>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</si>
  <si>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</si>
  <si>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</si>
  <si>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</si>
  <si>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</si>
  <si>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</si>
  <si>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</si>
  <si>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</si>
  <si>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</si>
  <si>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</si>
  <si>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</si>
  <si>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</si>
  <si>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</si>
  <si>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</si>
  <si>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</si>
  <si>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</si>
  <si>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</si>
  <si>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</si>
  <si>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</si>
  <si>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</si>
  <si>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</si>
  <si>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</si>
  <si>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</si>
  <si>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</si>
  <si>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</si>
  <si>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</si>
  <si>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</si>
  <si>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</si>
  <si>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</si>
  <si>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</si>
  <si>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</si>
  <si>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</si>
  <si>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</si>
  <si>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</si>
  <si>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</si>
  <si>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</si>
  <si>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</si>
  <si>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</si>
  <si>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</si>
  <si>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</si>
  <si>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</si>
  <si>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</si>
  <si>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</si>
  <si>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</si>
  <si>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</si>
  <si>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</si>
  <si>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</si>
  <si>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</si>
  <si>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</si>
  <si>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</si>
  <si>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</si>
  <si>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</si>
  <si>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</si>
  <si>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</si>
  <si>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</si>
  <si>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</si>
  <si>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</si>
  <si>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</si>
  <si>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</si>
  <si>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</si>
  <si>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</si>
  <si>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</si>
  <si>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</si>
  <si>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</si>
  <si>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</si>
  <si>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</si>
  <si>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</si>
  <si>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</si>
  <si>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</si>
  <si>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</si>
  <si>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</si>
  <si>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</si>
  <si>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</si>
  <si>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</si>
  <si>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</si>
  <si>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</si>
  <si>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</si>
  <si>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</si>
  <si>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</si>
  <si>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</si>
  <si>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</si>
  <si>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</si>
  <si>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</si>
  <si>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</si>
  <si>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</si>
  <si>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</si>
  <si>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</si>
  <si>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</si>
  <si>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</si>
  <si>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</si>
  <si>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</si>
  <si>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</si>
  <si>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</si>
  <si>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</si>
  <si>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</si>
  <si>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</si>
  <si>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</si>
  <si>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</si>
  <si>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</si>
  <si>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</si>
  <si>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</si>
  <si>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</si>
  <si>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</si>
  <si>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</si>
  <si>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</si>
  <si>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</si>
  <si>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</si>
  <si>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</si>
  <si>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</si>
  <si>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</si>
  <si>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</si>
  <si>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</si>
  <si>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</si>
  <si>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</si>
  <si>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</si>
  <si>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</si>
  <si>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</si>
  <si>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</si>
  <si>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</si>
  <si>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</si>
  <si>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</si>
  <si>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</si>
  <si>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</si>
  <si>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</si>
  <si>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</si>
  <si>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</si>
  <si>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</si>
  <si>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</si>
  <si>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</si>
  <si>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</si>
  <si>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</si>
  <si>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</si>
  <si>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</si>
  <si>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</si>
  <si>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</si>
  <si>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</si>
  <si>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</si>
  <si>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</si>
  <si>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</si>
  <si>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</si>
  <si>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</si>
  <si>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</si>
  <si>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</si>
  <si>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</si>
  <si>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</si>
  <si>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</si>
  <si>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</si>
  <si>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</si>
  <si>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</si>
  <si>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</si>
  <si>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</si>
  <si>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</si>
  <si>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</si>
  <si>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</si>
  <si>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</si>
  <si>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</si>
  <si>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</si>
  <si>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</si>
  <si>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</si>
  <si>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</si>
  <si>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</si>
  <si>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</si>
  <si>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</si>
  <si>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</si>
  <si>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</si>
  <si>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</si>
  <si>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</si>
  <si>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</si>
  <si>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</si>
  <si>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</si>
  <si>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</si>
  <si>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</si>
  <si>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</si>
  <si>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</si>
  <si>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</si>
  <si>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</si>
  <si>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</si>
  <si>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</si>
  <si>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</si>
  <si>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</si>
  <si>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</si>
  <si>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</si>
  <si>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</si>
  <si>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</si>
  <si>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</si>
  <si>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</si>
  <si>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</si>
  <si>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</si>
  <si>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</si>
  <si>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</si>
  <si>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</si>
  <si>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</si>
  <si>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</si>
  <si>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</si>
  <si>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</si>
  <si>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</si>
  <si>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</si>
  <si>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</si>
  <si>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</si>
  <si>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</si>
  <si>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</si>
  <si>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</si>
  <si>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</si>
  <si>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</si>
  <si>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</si>
  <si>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</si>
  <si>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</si>
  <si>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</si>
  <si>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</si>
  <si>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</si>
  <si>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</si>
  <si>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</si>
  <si>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</si>
  <si>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</si>
  <si>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</si>
  <si>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</si>
  <si>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</si>
  <si>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</si>
  <si>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</si>
  <si>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</si>
  <si>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</si>
  <si>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</si>
  <si>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</si>
  <si>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</si>
  <si>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</si>
  <si>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</si>
  <si>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</si>
  <si>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</si>
  <si>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</si>
  <si>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</si>
  <si>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</si>
  <si>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</si>
  <si>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</si>
  <si>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</si>
  <si>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</si>
  <si>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</si>
  <si>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</si>
  <si>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</si>
  <si>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</si>
  <si>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</si>
  <si>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</si>
  <si>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</si>
  <si>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</si>
  <si>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</si>
  <si>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</si>
  <si>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</si>
  <si>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</si>
  <si>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</si>
  <si>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</si>
  <si>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</si>
  <si>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</si>
  <si>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</si>
  <si>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</si>
  <si>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</si>
  <si>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</si>
  <si>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</si>
  <si>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</si>
  <si>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</si>
  <si>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</si>
  <si>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</si>
  <si>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</si>
  <si>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</si>
  <si>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</si>
  <si>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</si>
  <si>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</si>
  <si>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</si>
  <si>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</si>
  <si>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</si>
  <si>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</si>
  <si>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</si>
  <si>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</si>
  <si>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</si>
  <si>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</si>
  <si>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</si>
  <si>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</si>
  <si>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</si>
  <si>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</si>
  <si>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</si>
  <si>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</si>
  <si>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</si>
  <si>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</si>
  <si>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</si>
  <si>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</si>
  <si>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</si>
  <si>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</si>
  <si>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</si>
  <si>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</si>
  <si>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</si>
  <si>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</si>
  <si>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</si>
  <si>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</si>
  <si>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</si>
  <si>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</si>
  <si>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</si>
  <si>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</si>
  <si>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</si>
  <si>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</si>
  <si>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</si>
  <si>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</si>
  <si>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</si>
  <si>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</si>
  <si>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</si>
  <si>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</si>
  <si>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</si>
  <si>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</si>
  <si>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</si>
  <si>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</si>
  <si>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</si>
  <si>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</si>
  <si>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</si>
  <si>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</si>
  <si>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</si>
  <si>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</si>
  <si>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</si>
  <si>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</si>
  <si>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</si>
  <si>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</si>
  <si>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</si>
  <si>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</si>
  <si>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</si>
  <si>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</si>
  <si>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</si>
  <si>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</si>
  <si>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</si>
  <si>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</si>
  <si>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</si>
  <si>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</si>
  <si>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</si>
  <si>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</si>
  <si>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</si>
  <si>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</si>
  <si>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</si>
  <si>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</si>
  <si>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</si>
  <si>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</si>
  <si>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</si>
  <si>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</si>
  <si>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</si>
  <si>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</si>
  <si>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</si>
  <si>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</si>
  <si>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</si>
  <si>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</si>
  <si>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</si>
  <si>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</si>
  <si>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</si>
  <si>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</si>
  <si>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</si>
  <si>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</si>
  <si>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</si>
  <si>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</si>
  <si>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</si>
  <si>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</si>
  <si>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</si>
  <si>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</si>
  <si>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</si>
  <si>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</si>
  <si>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</si>
  <si>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</si>
  <si>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</si>
  <si>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</si>
  <si>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</si>
  <si>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</si>
  <si>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</si>
  <si>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</si>
  <si>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</si>
  <si>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</si>
  <si>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</si>
  <si>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</si>
  <si>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</si>
  <si>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</si>
  <si>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</si>
  <si>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</si>
  <si>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</si>
  <si>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</si>
  <si>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</si>
  <si>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</si>
  <si>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</si>
  <si>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</si>
  <si>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</si>
  <si>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</si>
  <si>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</si>
  <si>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</si>
  <si>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</si>
  <si>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</si>
  <si>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</si>
  <si>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</si>
  <si>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</si>
  <si>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</si>
  <si>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</si>
  <si>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</si>
  <si>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</si>
  <si>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</si>
  <si>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</si>
  <si>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</si>
  <si>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</si>
  <si>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</si>
  <si>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</si>
  <si>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</si>
  <si>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</si>
  <si>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</si>
  <si>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</si>
  <si>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</si>
  <si>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</si>
  <si>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</si>
  <si>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</si>
  <si>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</si>
  <si>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</si>
  <si>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</si>
  <si>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</si>
  <si>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</si>
  <si>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</si>
  <si>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</si>
  <si>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</si>
  <si>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</si>
  <si>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</si>
  <si>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</si>
  <si>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</si>
  <si>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</si>
  <si>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</si>
  <si>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</si>
  <si>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</si>
  <si>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</si>
  <si>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</si>
  <si>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</si>
  <si>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</si>
  <si>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</si>
  <si>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</si>
  <si>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</si>
  <si>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</si>
  <si>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</si>
  <si>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</si>
  <si>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</si>
  <si>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</si>
  <si>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</si>
  <si>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</si>
  <si>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</si>
  <si>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</si>
  <si>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</si>
  <si>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</si>
  <si>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</si>
  <si>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</si>
  <si>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</si>
  <si>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</si>
  <si>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</si>
  <si>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</si>
  <si>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</si>
  <si>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</si>
  <si>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</si>
  <si>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</si>
  <si>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</si>
  <si>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</si>
  <si>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</si>
  <si>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</si>
  <si>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</si>
  <si>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</si>
  <si>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</si>
  <si>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</si>
  <si>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</si>
  <si>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</si>
  <si>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</si>
  <si>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</si>
  <si>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</si>
  <si>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</si>
  <si>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</si>
  <si>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</si>
  <si>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</si>
  <si>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</si>
  <si>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</si>
  <si>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</si>
  <si>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</si>
  <si>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</si>
  <si>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</si>
  <si>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</si>
  <si>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</si>
  <si>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</si>
  <si>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</si>
  <si>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</si>
  <si>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</si>
  <si>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</si>
  <si>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</si>
  <si>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</si>
  <si>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</si>
  <si>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</si>
  <si>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</si>
  <si>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</si>
  <si>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</si>
  <si>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</si>
  <si>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</si>
  <si>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</si>
  <si>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</si>
  <si>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</si>
  <si>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</si>
  <si>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</si>
  <si>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</si>
  <si>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</si>
  <si>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</si>
  <si>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</si>
  <si>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</si>
  <si>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</si>
  <si>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</si>
  <si>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</si>
  <si>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</si>
  <si>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</si>
  <si>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</si>
  <si>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</si>
  <si>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</si>
  <si>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</si>
  <si>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</si>
  <si>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</si>
  <si>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</si>
  <si>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</si>
  <si>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</si>
  <si>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</si>
  <si>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</si>
  <si>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</si>
  <si>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</si>
  <si>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</si>
  <si>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</si>
  <si>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</si>
  <si>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</si>
  <si>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</si>
  <si>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</si>
  <si>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</si>
  <si>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</si>
  <si>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</si>
  <si>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</si>
  <si>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</si>
  <si>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</si>
  <si>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</si>
  <si>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</si>
  <si>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</si>
  <si>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</si>
  <si>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</si>
  <si>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</si>
  <si>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</si>
  <si>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</si>
  <si>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</si>
  <si>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</si>
  <si>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</si>
  <si>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</si>
  <si>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</si>
  <si>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</si>
  <si>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</si>
  <si>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</si>
  <si>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</si>
  <si>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</si>
  <si>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</si>
  <si>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</si>
  <si>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</si>
  <si>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</si>
  <si>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</si>
  <si>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</si>
  <si>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</si>
  <si>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</si>
  <si>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</si>
  <si>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</si>
  <si>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</si>
  <si>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</si>
  <si>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</si>
  <si>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</si>
  <si>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</si>
  <si>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</si>
  <si>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</si>
  <si>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</si>
  <si>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</si>
  <si>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</si>
  <si>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</si>
  <si>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</si>
  <si>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</si>
  <si>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</si>
  <si>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</si>
  <si>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</si>
  <si>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</si>
  <si>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</si>
  <si>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</si>
  <si>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</si>
  <si>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</si>
  <si>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</si>
  <si>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</si>
  <si>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</si>
  <si>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</si>
  <si>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</si>
  <si>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</si>
  <si>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</si>
  <si>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</si>
  <si>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</si>
  <si>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</si>
  <si>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</si>
  <si>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</si>
  <si>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</si>
  <si>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</si>
  <si>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</si>
  <si>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</si>
  <si>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</si>
  <si>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</si>
  <si>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</si>
  <si>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</si>
  <si>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</si>
  <si>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</si>
  <si>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</si>
  <si>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</si>
  <si>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</si>
  <si>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</si>
  <si>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</si>
  <si>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</si>
  <si>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</si>
  <si>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</si>
  <si>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</si>
  <si>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</si>
  <si>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</si>
  <si>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</si>
  <si>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</si>
  <si>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</si>
  <si>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</si>
  <si>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</si>
  <si>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</si>
  <si>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</si>
  <si>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</si>
  <si>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</si>
  <si>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</si>
  <si>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</si>
  <si>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</si>
  <si>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</si>
  <si>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</si>
  <si>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</si>
  <si>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</si>
  <si>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</si>
  <si>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</si>
  <si>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</si>
  <si>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</si>
  <si>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</si>
  <si>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</si>
  <si>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</si>
  <si>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</si>
  <si>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</si>
  <si>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</si>
  <si>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</si>
  <si>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</si>
  <si>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</si>
  <si>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</si>
  <si>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</si>
  <si>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</si>
  <si>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</si>
  <si>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</si>
  <si>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</si>
  <si>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</si>
  <si>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</si>
  <si>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</si>
  <si>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</si>
  <si>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</si>
  <si>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</si>
  <si>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</si>
  <si>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</si>
  <si>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</si>
  <si>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</si>
  <si>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</si>
  <si>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</si>
  <si>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</si>
  <si>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</si>
  <si>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</si>
  <si>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</si>
  <si>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</si>
  <si>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</si>
  <si>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</si>
  <si>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</si>
  <si>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</si>
  <si>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</si>
  <si>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</si>
  <si>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</si>
  <si>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</si>
  <si>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</si>
  <si>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</si>
  <si>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</si>
  <si>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</si>
  <si>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</si>
  <si>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</si>
  <si>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</si>
  <si>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</si>
  <si>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</si>
  <si>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</si>
  <si>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</si>
  <si>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</si>
  <si>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</si>
  <si>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</si>
  <si>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</si>
  <si>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</si>
  <si>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</si>
  <si>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</si>
  <si>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</si>
  <si>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</si>
  <si>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</si>
  <si>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</si>
  <si>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</si>
  <si>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</si>
  <si>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</si>
  <si>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</si>
  <si>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</si>
  <si>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</si>
  <si>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</si>
  <si>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</si>
  <si>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</si>
  <si>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</si>
  <si>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</si>
  <si>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</si>
  <si>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</si>
  <si>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</si>
  <si>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</si>
  <si>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</si>
  <si>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</si>
  <si>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</si>
  <si>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</si>
  <si>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</si>
  <si>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</si>
  <si>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</si>
  <si>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</si>
  <si>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</si>
  <si>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</si>
  <si>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</si>
  <si>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</si>
  <si>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</si>
  <si>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</si>
  <si>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</si>
  <si>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</si>
  <si>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</si>
  <si>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</si>
  <si>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</si>
  <si>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</si>
  <si>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</si>
  <si>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</si>
  <si>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</si>
  <si>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</si>
  <si>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</si>
  <si>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</si>
  <si>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</si>
  <si>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</si>
  <si>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</si>
  <si>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</si>
  <si>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</si>
  <si>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</si>
  <si>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</si>
  <si>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</si>
  <si>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</si>
  <si>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</si>
  <si>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</si>
  <si>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</si>
  <si>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</si>
  <si>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</si>
  <si>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</si>
  <si>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</si>
  <si>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</si>
  <si>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</si>
  <si>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</si>
  <si>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</si>
  <si>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</si>
  <si>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</si>
  <si>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</si>
  <si>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</si>
  <si>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</si>
  <si>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</si>
  <si>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</si>
  <si>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</si>
  <si>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</si>
  <si>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</si>
  <si>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</si>
  <si>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</si>
  <si>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</si>
  <si>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</si>
  <si>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</si>
  <si>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</si>
  <si>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</si>
  <si>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</si>
  <si>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</si>
  <si>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</si>
  <si>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</si>
  <si>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</si>
  <si>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</si>
  <si>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</si>
  <si>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</si>
  <si>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</si>
  <si>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</si>
  <si>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</si>
  <si>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</si>
  <si>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</si>
  <si>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</si>
  <si>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</si>
  <si>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</si>
  <si>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</si>
  <si>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</si>
  <si>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</si>
  <si>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</si>
  <si>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</si>
  <si>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</si>
  <si>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</si>
  <si>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</si>
  <si>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</si>
  <si>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</si>
  <si>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</si>
  <si>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</si>
  <si>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</si>
  <si>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</si>
  <si>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</si>
  <si>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</si>
  <si>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</si>
  <si>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</si>
  <si>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</si>
  <si>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</si>
  <si>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</si>
  <si>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</si>
  <si>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</si>
  <si>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</si>
  <si>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</si>
  <si>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</si>
  <si>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</si>
  <si>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</si>
  <si>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</si>
  <si>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</si>
  <si>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</si>
  <si>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</si>
  <si>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</si>
  <si>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</si>
  <si>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</si>
  <si>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</si>
  <si>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</si>
  <si>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</si>
  <si>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</si>
  <si>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</si>
  <si>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</si>
  <si>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</si>
  <si>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</si>
  <si>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</si>
  <si>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</si>
  <si>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</si>
  <si>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</si>
  <si>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</si>
  <si>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</si>
  <si>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</si>
  <si>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</si>
  <si>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</si>
  <si>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</si>
  <si>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</si>
  <si>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</si>
  <si>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</si>
  <si>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</si>
  <si>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</si>
  <si>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</si>
  <si>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</si>
  <si>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</si>
  <si>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</si>
  <si>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</si>
  <si>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</si>
  <si>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</si>
  <si>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</si>
  <si>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</si>
  <si>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</si>
  <si>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</si>
  <si>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</si>
  <si>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</si>
  <si>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</si>
  <si>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</si>
  <si>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</si>
  <si>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</si>
  <si>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</si>
  <si>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</si>
  <si>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</si>
  <si>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</si>
  <si>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</si>
  <si>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</si>
  <si>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</si>
  <si>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</si>
  <si>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</si>
  <si>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</si>
  <si>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</si>
  <si>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</si>
  <si>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</si>
  <si>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</si>
  <si>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</si>
  <si>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</si>
  <si>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</si>
  <si>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</si>
  <si>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</si>
  <si>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</si>
  <si>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</si>
  <si>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</si>
  <si>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</si>
  <si>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</si>
  <si>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</si>
  <si>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</si>
  <si>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</si>
  <si>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</si>
  <si>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</si>
  <si>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</si>
  <si>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</si>
  <si>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</si>
  <si>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</si>
  <si>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</si>
  <si>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</si>
  <si>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</si>
  <si>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</si>
  <si>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</si>
  <si>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</si>
  <si>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</si>
  <si>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</si>
  <si>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</si>
  <si>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</si>
  <si>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</si>
  <si>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</si>
  <si>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</si>
  <si>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</si>
  <si>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</si>
  <si>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</si>
  <si>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</si>
  <si>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</si>
  <si>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</si>
  <si>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</si>
  <si>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</si>
  <si>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</si>
  <si>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</si>
  <si>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</si>
  <si>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</si>
  <si>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</si>
  <si>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</si>
  <si>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</si>
  <si>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</si>
  <si>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</si>
  <si>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</si>
  <si>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</si>
  <si>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</si>
  <si>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</si>
  <si>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</si>
  <si>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</si>
  <si>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</si>
  <si>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</si>
  <si>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</si>
  <si>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</si>
  <si>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</si>
  <si>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</si>
  <si>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</si>
  <si>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</si>
  <si>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</si>
  <si>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</si>
  <si>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</si>
  <si>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</si>
  <si>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</si>
  <si>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</si>
  <si>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</si>
  <si>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</si>
  <si>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</si>
  <si>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</si>
  <si>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</si>
  <si>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</si>
  <si>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</si>
  <si>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</si>
  <si>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</si>
  <si>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</si>
  <si>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</si>
  <si>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</si>
  <si>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</si>
  <si>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</si>
  <si>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</si>
  <si>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</si>
  <si>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</si>
  <si>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</si>
  <si>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</si>
  <si>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</si>
  <si>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</si>
  <si>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</si>
  <si>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</si>
  <si>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</si>
  <si>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</si>
  <si>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</si>
  <si>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</si>
  <si>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</si>
  <si>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</si>
  <si>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</si>
  <si>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</si>
  <si>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</si>
  <si>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</si>
  <si>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</si>
  <si>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</si>
  <si>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</si>
  <si>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</si>
  <si>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</si>
  <si>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</si>
  <si>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</si>
  <si>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</si>
  <si>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</si>
  <si>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</si>
  <si>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</si>
  <si>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</si>
  <si>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</si>
  <si>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</si>
  <si>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</si>
  <si>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</si>
  <si>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</si>
  <si>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</si>
  <si>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</si>
  <si>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</si>
  <si>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</si>
  <si>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</si>
  <si>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</si>
  <si>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</si>
  <si>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</si>
  <si>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</si>
  <si>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</si>
  <si>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</si>
  <si>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</si>
  <si>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</si>
  <si>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</si>
  <si>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</si>
  <si>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</si>
  <si>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</si>
  <si>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</si>
  <si>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</si>
  <si>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</si>
  <si>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</si>
  <si>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</si>
  <si>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</si>
  <si>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</si>
  <si>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</si>
  <si>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</si>
  <si>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</si>
  <si>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</si>
  <si>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</si>
  <si>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</si>
  <si>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</si>
  <si>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</si>
  <si>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</si>
  <si>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</si>
  <si>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</si>
  <si>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</si>
  <si>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</si>
  <si>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</si>
  <si>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</si>
  <si>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</si>
  <si>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</si>
  <si>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</si>
  <si>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</si>
  <si>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</si>
  <si>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</si>
  <si>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</si>
  <si>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</si>
  <si>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</si>
  <si>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</si>
  <si>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</si>
  <si>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</si>
  <si>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</si>
  <si>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</si>
  <si>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</si>
  <si>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</si>
  <si>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</si>
  <si>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</si>
  <si>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</si>
  <si>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</si>
  <si>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</si>
  <si>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</si>
  <si>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</si>
  <si>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</si>
  <si>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</si>
  <si>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</si>
  <si>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</si>
  <si>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</si>
  <si>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</si>
  <si>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</si>
  <si>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</si>
  <si>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</si>
  <si>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</si>
  <si>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</si>
  <si>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</si>
  <si>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</si>
  <si>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</si>
  <si>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</si>
  <si>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</si>
  <si>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</si>
  <si>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</si>
  <si>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</si>
  <si>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</si>
  <si>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</si>
  <si>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</si>
  <si>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</si>
  <si>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</si>
  <si>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</si>
  <si>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</si>
  <si>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</si>
  <si>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</si>
  <si>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</si>
  <si>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</si>
  <si>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</si>
  <si>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</si>
  <si>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</si>
  <si>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</si>
  <si>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</si>
  <si>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</si>
  <si>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</si>
  <si>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</si>
  <si>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</si>
  <si>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</si>
  <si>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</si>
  <si>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</si>
  <si>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</si>
  <si>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</si>
  <si>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</si>
  <si>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</si>
  <si>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</si>
  <si>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</si>
  <si>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</si>
  <si>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</si>
  <si>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</si>
  <si>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</si>
  <si>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</si>
  <si>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</si>
  <si>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</si>
  <si>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</si>
  <si>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</si>
  <si>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</si>
  <si>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</si>
  <si>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</si>
  <si>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</si>
  <si>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</si>
  <si>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</si>
  <si>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</si>
  <si>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</si>
  <si>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</si>
  <si>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</si>
  <si>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</si>
  <si>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</si>
  <si>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</si>
  <si>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</si>
  <si>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</si>
  <si>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</si>
  <si>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</si>
  <si>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</si>
  <si>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</si>
  <si>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</si>
  <si>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</si>
  <si>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</si>
  <si>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</si>
  <si>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</si>
  <si>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</si>
  <si>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</si>
  <si>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</si>
  <si>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</si>
  <si>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</si>
  <si>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</si>
  <si>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</si>
  <si>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</si>
  <si>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</si>
  <si>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</si>
  <si>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</si>
  <si>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</si>
  <si>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</si>
  <si>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</si>
  <si>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</si>
  <si>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</si>
  <si>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</si>
  <si>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</si>
  <si>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</si>
  <si>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</si>
  <si>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</si>
  <si>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</si>
  <si>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</si>
  <si>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</si>
  <si>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</si>
  <si>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</si>
  <si>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</si>
  <si>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</si>
  <si>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</si>
  <si>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</si>
  <si>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</si>
  <si>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</si>
  <si>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</si>
  <si>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</si>
  <si>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</si>
  <si>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</si>
  <si>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</si>
  <si>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</si>
  <si>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</si>
  <si>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</si>
  <si>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</si>
  <si>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</si>
  <si>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</si>
  <si>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</si>
  <si>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</si>
  <si>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</si>
  <si>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</si>
  <si>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</si>
  <si>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</si>
  <si>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</si>
  <si>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</si>
  <si>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</si>
  <si>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</si>
  <si>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</si>
  <si>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</si>
  <si>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</si>
  <si>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</si>
  <si>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</si>
  <si>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</si>
  <si>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</si>
  <si>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</si>
  <si>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</si>
  <si>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</si>
  <si>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</si>
  <si>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</si>
  <si>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</si>
  <si>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</si>
  <si>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</si>
  <si>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</si>
  <si>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</si>
  <si>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</si>
  <si>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</si>
  <si>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</si>
  <si>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</si>
  <si>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</si>
  <si>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</si>
  <si>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</si>
  <si>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</si>
  <si>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</si>
  <si>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</si>
  <si>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</si>
  <si>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</si>
  <si>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</si>
  <si>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</si>
  <si>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</si>
  <si>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</si>
  <si>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</si>
  <si>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</si>
  <si>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</si>
  <si>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</si>
  <si>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</si>
  <si>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</si>
  <si>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</si>
  <si>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</si>
  <si>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</si>
  <si>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</si>
  <si>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</si>
  <si>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</si>
  <si>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</si>
  <si>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</si>
  <si>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</si>
  <si>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</si>
  <si>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</si>
  <si>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</si>
  <si>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</si>
  <si>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</si>
  <si>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</si>
  <si>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</si>
  <si>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</si>
  <si>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</si>
  <si>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</si>
  <si>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</si>
  <si>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</si>
  <si>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</si>
  <si>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</si>
  <si>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</si>
  <si>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</si>
  <si>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</si>
  <si>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</si>
  <si>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</si>
  <si>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</si>
  <si>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</si>
  <si>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</si>
  <si>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</si>
  <si>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</si>
  <si>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</si>
  <si>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</si>
  <si>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</si>
  <si>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</si>
  <si>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</si>
  <si>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</si>
  <si>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</si>
  <si>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</si>
  <si>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</si>
  <si>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</si>
  <si>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</si>
  <si>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</si>
  <si>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</si>
  <si>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</si>
  <si>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</si>
  <si>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</si>
  <si>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</si>
  <si>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</si>
  <si>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</si>
  <si>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</si>
  <si>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</si>
  <si>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</si>
  <si>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</si>
  <si>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</si>
  <si>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</si>
  <si>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</si>
  <si>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</si>
  <si>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</si>
  <si>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</si>
  <si>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</si>
  <si>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</si>
  <si>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</si>
  <si>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</si>
  <si>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</si>
  <si>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</si>
  <si>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</si>
  <si>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</si>
  <si>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</si>
  <si>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</si>
  <si>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</si>
  <si>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</si>
  <si>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</si>
  <si>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</si>
  <si>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</si>
  <si>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</si>
  <si>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</si>
  <si>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</si>
  <si>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</si>
  <si>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</si>
  <si>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</si>
  <si>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</si>
  <si>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</si>
  <si>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</si>
  <si>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</si>
  <si>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</si>
  <si>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</si>
  <si>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</si>
  <si>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</si>
  <si>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</si>
  <si>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</si>
  <si>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</si>
  <si>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</si>
  <si>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</si>
  <si>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</si>
  <si>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</si>
  <si>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</si>
  <si>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</si>
  <si>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</si>
  <si>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</si>
  <si>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</si>
  <si>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</si>
  <si>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</si>
  <si>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</si>
  <si>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</si>
  <si>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</si>
  <si>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</si>
  <si>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</si>
  <si>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</si>
  <si>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</si>
  <si>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</si>
  <si>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</si>
  <si>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</si>
  <si>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</si>
  <si>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</si>
  <si>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</si>
  <si>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</si>
  <si>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</si>
  <si>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</si>
  <si>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</si>
  <si>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</si>
  <si>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</si>
  <si>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</si>
  <si>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</si>
  <si>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</si>
  <si>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</si>
  <si>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</si>
  <si>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</si>
  <si>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</si>
  <si>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</si>
  <si>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</si>
  <si>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</si>
  <si>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</si>
  <si>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</si>
  <si>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</si>
  <si>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</si>
  <si>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</si>
  <si>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</si>
  <si>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</si>
  <si>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</si>
  <si>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</si>
  <si>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</si>
  <si>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</si>
  <si>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</si>
  <si>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</si>
  <si>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</si>
  <si>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</si>
  <si>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</si>
  <si>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</si>
  <si>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</si>
  <si>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</si>
  <si>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</si>
  <si>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</si>
  <si>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</si>
  <si>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</si>
  <si>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</si>
  <si>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</si>
  <si>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</si>
  <si>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</si>
  <si>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</si>
  <si>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</si>
  <si>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</si>
  <si>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</si>
  <si>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</si>
  <si>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</si>
  <si>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</si>
  <si>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</si>
  <si>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</si>
  <si>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</si>
  <si>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</si>
  <si>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</si>
  <si>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</si>
  <si>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</si>
  <si>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</si>
  <si>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</si>
  <si>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</si>
  <si>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</si>
  <si>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</si>
  <si>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</si>
  <si>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</si>
  <si>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</si>
  <si>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</si>
  <si>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</si>
  <si>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</si>
  <si>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</si>
  <si>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</si>
  <si>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</si>
  <si>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</si>
  <si>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</si>
  <si>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</si>
  <si>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</si>
  <si>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</si>
  <si>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</si>
  <si>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</si>
  <si>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</si>
  <si>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</si>
  <si>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</si>
  <si>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</si>
  <si>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</si>
  <si>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</si>
  <si>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</si>
  <si>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</si>
  <si>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</si>
  <si>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</si>
  <si>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</si>
  <si>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</si>
  <si>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</si>
  <si>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</si>
  <si>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</si>
  <si>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</si>
  <si>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</si>
  <si>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</si>
  <si>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</si>
  <si>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</si>
  <si>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</si>
  <si>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</si>
  <si>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</si>
  <si>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</si>
  <si>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</si>
  <si>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</si>
  <si>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</si>
  <si>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</si>
  <si>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</si>
  <si>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</si>
  <si>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</si>
  <si>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</si>
  <si>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</si>
  <si>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</si>
  <si>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</si>
  <si>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</si>
  <si>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</si>
  <si>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</si>
  <si>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</si>
  <si>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</si>
  <si>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</si>
  <si>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</si>
  <si>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</si>
  <si>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</si>
  <si>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</si>
  <si>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</si>
  <si>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</si>
  <si>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</si>
  <si>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</si>
  <si>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</si>
  <si>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</si>
  <si>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</si>
  <si>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</si>
  <si>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</si>
  <si>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</si>
  <si>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</si>
  <si>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</si>
  <si>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</si>
  <si>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</si>
  <si>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</si>
  <si>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</si>
  <si>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</si>
  <si>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</si>
  <si>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</si>
  <si>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</si>
  <si>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</si>
  <si>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</si>
  <si>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</si>
  <si>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</si>
  <si>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</si>
  <si>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</si>
  <si>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</si>
  <si>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</si>
  <si>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</si>
  <si>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</si>
  <si>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</si>
  <si>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</si>
  <si>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</si>
  <si>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</si>
  <si>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</si>
  <si>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</si>
  <si>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</si>
  <si>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</si>
  <si>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</si>
  <si>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</si>
  <si>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</si>
  <si>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</si>
  <si>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</si>
  <si>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</si>
  <si>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</si>
  <si>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</si>
  <si>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</si>
  <si>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</si>
  <si>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</si>
  <si>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</si>
  <si>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</si>
  <si>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</si>
  <si>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</si>
  <si>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</si>
  <si>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</si>
  <si>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</si>
  <si>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</si>
  <si>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</si>
  <si>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</si>
  <si>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</si>
  <si>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</si>
  <si>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</si>
  <si>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</si>
  <si>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</si>
  <si>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</si>
  <si>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</si>
  <si>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</si>
  <si>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</si>
  <si>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</si>
  <si>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</si>
  <si>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</si>
  <si>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</si>
  <si>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</si>
  <si>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</si>
  <si>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</si>
  <si>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</si>
  <si>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</si>
  <si>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</si>
  <si>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</si>
  <si>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</si>
  <si>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</si>
  <si>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</si>
  <si>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</si>
  <si>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</si>
  <si>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</si>
  <si>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</si>
  <si>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</si>
  <si>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</si>
  <si>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</si>
  <si>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</si>
  <si>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</si>
  <si>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</si>
  <si>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</si>
  <si>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</si>
  <si>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</si>
  <si>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</si>
  <si>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</si>
  <si>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</si>
  <si>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</si>
  <si>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</si>
  <si>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</si>
  <si>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</si>
  <si>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</si>
  <si>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</si>
  <si>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</si>
  <si>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</si>
  <si>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</si>
  <si>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</si>
  <si>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</si>
  <si>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</si>
  <si>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</si>
  <si>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</si>
  <si>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</si>
  <si>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</si>
  <si>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</si>
  <si>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</si>
  <si>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</si>
  <si>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</si>
  <si>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</si>
  <si>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</si>
  <si>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</si>
  <si>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</si>
  <si>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</si>
  <si>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</si>
  <si>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</si>
  <si>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</si>
  <si>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</si>
  <si>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</si>
  <si>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</si>
  <si>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</si>
  <si>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</si>
  <si>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</si>
  <si>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</si>
  <si>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</si>
  <si>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</si>
  <si>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</si>
  <si>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</si>
  <si>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</si>
  <si>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</si>
  <si>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</si>
  <si>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</si>
  <si>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</si>
  <si>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</si>
  <si>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</si>
  <si>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</si>
  <si>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</si>
  <si>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</si>
  <si>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</si>
  <si>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</si>
  <si>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</si>
  <si>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</si>
  <si>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</si>
  <si>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</si>
  <si>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</si>
  <si>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</si>
  <si>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</si>
  <si>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</si>
  <si>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</si>
  <si>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</si>
  <si>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</si>
  <si>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</si>
  <si>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</si>
  <si>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</si>
  <si>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</si>
  <si>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</si>
  <si>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</si>
  <si>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</si>
  <si>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</si>
  <si>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</si>
  <si>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</si>
  <si>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</si>
  <si>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</si>
  <si>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</si>
  <si>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</si>
  <si>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</si>
  <si>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</si>
  <si>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</si>
  <si>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</si>
  <si>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</si>
  <si>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</si>
  <si>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</si>
  <si>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</si>
  <si>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</si>
  <si>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</si>
  <si>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</si>
  <si>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</si>
  <si>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</si>
  <si>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</si>
  <si>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</si>
  <si>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</si>
  <si>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</si>
  <si>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</si>
  <si>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</si>
  <si>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</si>
  <si>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</si>
  <si>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</si>
  <si>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</si>
  <si>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</si>
  <si>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</si>
  <si>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</si>
  <si>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</si>
  <si>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</si>
  <si>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</si>
  <si>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</si>
  <si>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</si>
  <si>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</si>
  <si>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</si>
  <si>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</si>
  <si>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</si>
  <si>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</si>
  <si>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</si>
  <si>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</si>
  <si>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</si>
  <si>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</si>
  <si>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</si>
  <si>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</si>
  <si>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</si>
  <si>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</si>
  <si>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</si>
  <si>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</si>
  <si>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</si>
  <si>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</si>
  <si>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</si>
  <si>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</si>
  <si>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</si>
  <si>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</si>
  <si>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</si>
  <si>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</si>
  <si>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</si>
  <si>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</si>
  <si>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</si>
  <si>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</si>
  <si>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</si>
  <si>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</si>
  <si>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</si>
  <si>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</si>
  <si>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</si>
  <si>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</si>
  <si>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</si>
  <si>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</si>
  <si>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</si>
  <si>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</si>
  <si>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</si>
  <si>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</si>
  <si>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</si>
  <si>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</si>
  <si>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</si>
  <si>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</si>
  <si>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</si>
  <si>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</si>
  <si>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</si>
  <si>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</si>
  <si>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</si>
  <si>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</si>
  <si>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</si>
  <si>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</si>
  <si>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</si>
  <si>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</si>
  <si>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</si>
  <si>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</si>
  <si>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</si>
  <si>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</si>
  <si>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</si>
  <si>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</si>
  <si>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</si>
  <si>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</si>
  <si>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</si>
  <si>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</si>
  <si>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</si>
  <si>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</si>
  <si>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</si>
  <si>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</si>
  <si>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</si>
  <si>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</si>
  <si>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</si>
  <si>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</si>
  <si>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</si>
  <si>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</si>
  <si>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</si>
  <si>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</si>
  <si>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</si>
  <si>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</si>
  <si>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</si>
  <si>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</si>
  <si>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</si>
  <si>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</si>
  <si>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</si>
  <si>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</si>
  <si>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</si>
  <si>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</si>
  <si>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</si>
  <si>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</si>
  <si>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</si>
  <si>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</si>
  <si>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</si>
  <si>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</si>
  <si>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</si>
  <si>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</si>
  <si>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</si>
  <si>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</si>
  <si>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</si>
  <si>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</si>
  <si>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</si>
  <si>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</si>
  <si>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</si>
  <si>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</si>
  <si>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</si>
  <si>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</si>
  <si>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</si>
  <si>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</si>
  <si>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</si>
  <si>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</si>
  <si>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</si>
  <si>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</si>
  <si>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</si>
  <si>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</si>
  <si>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</si>
  <si>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</si>
  <si>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</si>
  <si>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</si>
  <si>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</si>
  <si>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</si>
  <si>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</si>
  <si>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</si>
  <si>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</si>
  <si>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</si>
  <si>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</si>
  <si>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</si>
  <si>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</si>
  <si>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</si>
  <si>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</si>
  <si>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</si>
  <si>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</si>
  <si>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</si>
  <si>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</si>
  <si>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</si>
  <si>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</si>
  <si>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</si>
  <si>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</si>
  <si>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</si>
  <si>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</si>
  <si>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</si>
  <si>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</si>
  <si>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</si>
  <si>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</si>
  <si>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</si>
  <si>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</si>
  <si>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</si>
  <si>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</si>
  <si>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</si>
  <si>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</si>
  <si>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</si>
  <si>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</si>
  <si>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</si>
  <si>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</si>
  <si>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</si>
  <si>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</si>
  <si>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</si>
  <si>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</si>
  <si>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</si>
  <si>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</si>
  <si>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</si>
  <si>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</si>
  <si>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</si>
  <si>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</si>
  <si>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</si>
  <si>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</si>
  <si>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</si>
  <si>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</si>
  <si>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</si>
  <si>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</si>
  <si>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</si>
  <si>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</si>
  <si>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</si>
  <si>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</si>
  <si>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</si>
  <si>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</si>
  <si>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</si>
  <si>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</si>
  <si>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</si>
  <si>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</si>
  <si>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</si>
  <si>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</si>
  <si>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</si>
  <si>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</si>
  <si>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</si>
  <si>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</si>
  <si>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</si>
  <si>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</si>
  <si>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</si>
  <si>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</si>
  <si>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</si>
  <si>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</si>
  <si>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</si>
  <si>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</si>
  <si>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</si>
  <si>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</si>
  <si>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</si>
  <si>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</si>
  <si>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</si>
  <si>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</si>
  <si>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</si>
  <si>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</si>
  <si>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</si>
  <si>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</si>
  <si>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</si>
  <si>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</si>
  <si>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</si>
  <si>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</si>
  <si>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</si>
  <si>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</si>
  <si>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</si>
  <si>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</si>
  <si>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</si>
  <si>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</si>
  <si>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</si>
  <si>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</si>
  <si>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</si>
  <si>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</si>
  <si>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</si>
  <si>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</si>
  <si>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</si>
  <si>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</si>
  <si>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</si>
  <si>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</si>
  <si>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</si>
  <si>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</si>
  <si>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</si>
  <si>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</si>
  <si>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</si>
  <si>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</si>
  <si>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</si>
  <si>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</si>
  <si>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</si>
  <si>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</si>
  <si>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</si>
  <si>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</si>
  <si>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</si>
  <si>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</si>
  <si>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</si>
  <si>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</si>
  <si>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</si>
  <si>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</si>
  <si>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</si>
  <si>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</si>
  <si>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</si>
  <si>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</si>
  <si>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</si>
  <si>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</si>
  <si>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</si>
  <si>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</si>
  <si>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</si>
  <si>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</si>
  <si>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</si>
  <si>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</si>
  <si>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</si>
  <si>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</si>
  <si>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</si>
  <si>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</si>
  <si>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</si>
  <si>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</si>
  <si>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</si>
  <si>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</si>
  <si>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</si>
  <si>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</si>
  <si>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</si>
  <si>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</si>
  <si>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</si>
  <si>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</si>
  <si>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</si>
  <si>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</si>
  <si>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</si>
  <si>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</si>
  <si>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</si>
  <si>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</si>
  <si>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</si>
  <si>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</si>
  <si>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</si>
  <si>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</si>
  <si>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</si>
  <si>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</si>
  <si>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</si>
  <si>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</si>
  <si>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</si>
  <si>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</si>
  <si>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</si>
  <si>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</si>
  <si>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</si>
  <si>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</si>
  <si>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</si>
  <si>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</si>
  <si>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</si>
  <si>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</si>
  <si>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</si>
  <si>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</si>
  <si>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</si>
  <si>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</si>
  <si>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</si>
  <si>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</si>
  <si>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</si>
  <si>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</si>
  <si>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</si>
  <si>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</si>
  <si>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</si>
  <si>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</si>
  <si>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</si>
  <si>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</si>
  <si>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</si>
  <si>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</si>
  <si>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</si>
  <si>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</si>
  <si>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</si>
  <si>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</si>
  <si>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</si>
  <si>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</si>
  <si>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</si>
  <si>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</si>
  <si>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</si>
  <si>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</si>
  <si>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</si>
  <si>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</si>
  <si>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</si>
  <si>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</si>
  <si>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</si>
  <si>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</si>
  <si>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</si>
  <si>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</si>
  <si>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</si>
  <si>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</si>
  <si>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</si>
  <si>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</si>
  <si>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</si>
  <si>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</si>
  <si>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</si>
  <si>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</si>
  <si>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</si>
  <si>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</si>
  <si>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</si>
  <si>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</si>
  <si>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</si>
  <si>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</si>
  <si>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</si>
  <si>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</si>
  <si>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</si>
  <si>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</si>
  <si>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</si>
  <si>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</si>
  <si>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</si>
  <si>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</si>
  <si>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</si>
  <si>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</si>
  <si>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</si>
  <si>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</si>
  <si>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</si>
  <si>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</si>
  <si>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</si>
  <si>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</si>
  <si>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</si>
  <si>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</si>
  <si>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</si>
  <si>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</si>
  <si>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</si>
  <si>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</si>
  <si>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</si>
  <si>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</si>
  <si>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</si>
  <si>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</si>
  <si>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</si>
  <si>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</si>
  <si>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</si>
  <si>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</si>
  <si>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</si>
  <si>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</si>
  <si>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</si>
  <si>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</si>
  <si>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</si>
  <si>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</si>
  <si>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</si>
  <si>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</si>
  <si>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</si>
  <si>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</si>
  <si>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</si>
  <si>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</si>
  <si>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</si>
  <si>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</si>
  <si>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</si>
  <si>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</si>
  <si>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</si>
  <si>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</si>
  <si>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</si>
  <si>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</si>
  <si>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</si>
  <si>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</si>
  <si>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</si>
  <si>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</si>
  <si>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</si>
  <si>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</si>
  <si>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</si>
  <si>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</si>
  <si>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</si>
  <si>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</si>
  <si>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</si>
  <si>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</si>
  <si>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</si>
  <si>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</si>
  <si>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</si>
  <si>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</si>
  <si>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</si>
  <si>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</si>
  <si>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</si>
  <si>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</si>
  <si>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</si>
  <si>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</si>
  <si>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</si>
  <si>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</si>
  <si>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</si>
  <si>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</si>
  <si>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</si>
  <si>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</si>
  <si>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</si>
  <si>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</si>
  <si>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</si>
  <si>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</si>
  <si>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</si>
  <si>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</si>
  <si>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</si>
  <si>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</si>
  <si>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</si>
  <si>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</si>
  <si>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</si>
  <si>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</si>
  <si>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</si>
  <si>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</si>
  <si>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</si>
  <si>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</si>
  <si>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</si>
  <si>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</si>
  <si>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</si>
  <si>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</si>
  <si>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</si>
  <si>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</si>
  <si>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</si>
  <si>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</si>
  <si>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</si>
  <si>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</si>
  <si>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</si>
  <si>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</si>
  <si>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</si>
  <si>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</si>
  <si>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</si>
  <si>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</si>
  <si>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</si>
  <si>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</si>
  <si>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</si>
  <si>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</si>
  <si>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</si>
  <si>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</si>
  <si>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</si>
  <si>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</si>
  <si>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</si>
  <si>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</si>
  <si>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</si>
  <si>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</si>
  <si>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</si>
  <si>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</si>
  <si>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</si>
  <si>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</si>
  <si>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</si>
  <si>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</si>
  <si>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</si>
  <si>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</si>
  <si>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</si>
  <si>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</si>
  <si>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</si>
  <si>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</si>
  <si>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</si>
  <si>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</si>
  <si>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</si>
  <si>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</si>
  <si>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</si>
  <si>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</si>
  <si>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</si>
  <si>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</si>
  <si>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</si>
  <si>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</si>
  <si>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</si>
  <si>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</si>
  <si>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</si>
  <si>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</si>
  <si>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</si>
  <si>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</si>
  <si>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</si>
  <si>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</si>
  <si>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</si>
  <si>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</si>
  <si>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</si>
  <si>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</si>
  <si>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</si>
  <si>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</si>
  <si>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</si>
  <si>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</si>
  <si>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</si>
  <si>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</si>
  <si>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</si>
  <si>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</si>
  <si>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</si>
  <si>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</si>
  <si>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</si>
  <si>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</si>
  <si>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</si>
  <si>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</si>
  <si>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</si>
  <si>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</si>
  <si>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</si>
  <si>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</si>
  <si>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</si>
  <si>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</si>
  <si>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</si>
  <si>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</si>
  <si>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</si>
  <si>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</si>
  <si>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</si>
  <si>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</si>
  <si>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</si>
  <si>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</si>
  <si>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</si>
  <si>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</si>
  <si>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</si>
  <si>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</si>
  <si>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</si>
  <si>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</si>
  <si>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</si>
  <si>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</si>
  <si>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</si>
  <si>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</si>
  <si>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</si>
  <si>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</si>
  <si>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</si>
  <si>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</si>
  <si>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</si>
  <si>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</si>
  <si>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</si>
  <si>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</si>
  <si>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</si>
  <si>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</si>
  <si>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</si>
  <si>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</si>
  <si>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</si>
  <si>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</si>
  <si>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</si>
  <si>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</si>
  <si>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</si>
  <si>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</si>
  <si>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</si>
  <si>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</si>
  <si>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</si>
  <si>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</si>
  <si>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</si>
  <si>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</si>
  <si>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</si>
  <si>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</si>
  <si>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</si>
  <si>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</si>
  <si>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</si>
  <si>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</si>
  <si>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</si>
  <si>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</si>
  <si>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</si>
  <si>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</si>
  <si>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</si>
  <si>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</si>
  <si>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</si>
  <si>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</si>
  <si>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</si>
  <si>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</si>
  <si>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</si>
  <si>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</si>
  <si>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</si>
  <si>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</si>
  <si>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</si>
  <si>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</si>
  <si>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</si>
  <si>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</si>
  <si>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</si>
  <si>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</si>
  <si>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</si>
  <si>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</si>
  <si>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</si>
  <si>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</si>
  <si>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</si>
  <si>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</si>
  <si>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</si>
  <si>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</si>
  <si>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</si>
  <si>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</si>
  <si>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</si>
  <si>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</si>
  <si>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</si>
  <si>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</si>
  <si>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</si>
  <si>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</si>
  <si>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</si>
  <si>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</si>
  <si>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</si>
  <si>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</si>
  <si>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</si>
  <si>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</si>
  <si>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</si>
  <si>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</si>
  <si>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</si>
  <si>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</si>
  <si>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</si>
  <si>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</si>
  <si>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</si>
  <si>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</si>
  <si>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</si>
  <si>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</si>
  <si>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</si>
  <si>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</si>
  <si>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</si>
  <si>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</si>
  <si>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</si>
  <si>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</si>
  <si>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</si>
  <si>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</si>
  <si>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</si>
  <si>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</si>
  <si>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</si>
  <si>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</si>
  <si>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</si>
  <si>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</si>
  <si>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</si>
  <si>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</si>
  <si>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</si>
  <si>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</si>
  <si>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</si>
  <si>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</si>
  <si>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</si>
  <si>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</si>
  <si>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</si>
  <si>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</si>
  <si>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</si>
  <si>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</si>
  <si>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</si>
  <si>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</si>
  <si>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</si>
  <si>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</si>
  <si>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</si>
  <si>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</si>
  <si>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</si>
  <si>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</si>
  <si>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</si>
  <si>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</si>
  <si>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</si>
  <si>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</si>
  <si>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</si>
  <si>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</si>
  <si>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</si>
  <si>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</si>
  <si>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</si>
  <si>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</si>
  <si>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</si>
  <si>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</si>
  <si>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</si>
  <si>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</si>
  <si>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</si>
  <si>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</si>
  <si>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</si>
  <si>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</si>
  <si>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</si>
  <si>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</si>
  <si>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</si>
  <si>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</si>
  <si>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</si>
  <si>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</si>
  <si>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</si>
  <si>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</si>
  <si>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</si>
  <si>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</si>
  <si>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</si>
  <si>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</si>
  <si>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</si>
  <si>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</si>
  <si>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</si>
  <si>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</si>
  <si>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</si>
  <si>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</si>
  <si>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</si>
  <si>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</si>
  <si>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</si>
  <si>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</si>
  <si>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</si>
  <si>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</si>
  <si>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</si>
  <si>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</si>
  <si>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</si>
  <si>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</si>
  <si>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</si>
  <si>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</si>
  <si>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</si>
  <si>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</si>
  <si>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</si>
  <si>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</si>
  <si>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</si>
  <si>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</si>
  <si>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</si>
  <si>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</si>
  <si>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</si>
  <si>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</si>
  <si>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</si>
  <si>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</si>
  <si>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</si>
  <si>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</si>
  <si>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</si>
  <si>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</si>
  <si>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</si>
  <si>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</si>
  <si>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</si>
  <si>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</si>
  <si>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</si>
  <si>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</si>
  <si>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</si>
  <si>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</si>
  <si>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</si>
  <si>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</si>
  <si>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</si>
  <si>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</si>
  <si>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</si>
  <si>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</si>
  <si>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</si>
  <si>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</si>
  <si>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</si>
  <si>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</si>
  <si>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</si>
  <si>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</si>
  <si>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</si>
  <si>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</si>
  <si>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</si>
  <si>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</si>
  <si>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</si>
  <si>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</si>
  <si>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</si>
  <si>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</si>
  <si>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</si>
  <si>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</si>
  <si>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</si>
  <si>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</si>
  <si>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</si>
  <si>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</si>
  <si>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</si>
  <si>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</si>
  <si>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</si>
  <si>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</si>
  <si>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</si>
  <si>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</si>
  <si>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</si>
  <si>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</si>
  <si>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</si>
  <si>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</si>
  <si>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</si>
  <si>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</si>
  <si>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</si>
  <si>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</si>
  <si>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</si>
  <si>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</si>
  <si>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</si>
  <si>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</si>
  <si>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</si>
  <si>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</si>
  <si>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</si>
  <si>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</si>
  <si>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</si>
  <si>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</si>
  <si>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</si>
  <si>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</si>
  <si>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</si>
  <si>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</si>
  <si>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</si>
  <si>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</si>
  <si>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</si>
  <si>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</si>
  <si>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</si>
  <si>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</si>
  <si>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</si>
  <si>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</si>
  <si>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</si>
  <si>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</si>
  <si>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</si>
  <si>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</si>
  <si>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</si>
  <si>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</si>
  <si>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</si>
  <si>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</si>
  <si>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</si>
  <si>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</si>
  <si>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</si>
  <si>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</si>
  <si>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</si>
  <si>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</si>
  <si>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</si>
  <si>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</si>
  <si>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</si>
  <si>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</si>
  <si>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</si>
  <si>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</si>
  <si>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</si>
  <si>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</si>
  <si>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</si>
  <si>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</si>
  <si>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</si>
  <si>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</si>
  <si>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</si>
  <si>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</si>
  <si>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</si>
  <si>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</si>
  <si>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</si>
  <si>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</si>
  <si>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</si>
  <si>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</si>
  <si>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</si>
  <si>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</si>
  <si>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</si>
  <si>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</si>
  <si>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</si>
  <si>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</si>
  <si>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</si>
  <si>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</si>
  <si>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</si>
  <si>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</si>
  <si>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</si>
  <si>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</si>
  <si>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</si>
  <si>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</si>
  <si>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</si>
  <si>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</si>
  <si>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</si>
  <si>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</si>
  <si>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</si>
  <si>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</si>
  <si>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</si>
  <si>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</si>
  <si>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</si>
  <si>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</si>
  <si>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</si>
  <si>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</si>
  <si>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</si>
  <si>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</si>
  <si>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</si>
  <si>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</si>
  <si>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</si>
  <si>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</si>
  <si>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</si>
  <si>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</si>
  <si>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</si>
  <si>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</si>
  <si>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</si>
  <si>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</si>
  <si>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</si>
  <si>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</si>
  <si>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</si>
  <si>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</si>
  <si>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</si>
  <si>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</si>
  <si>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</si>
  <si>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</si>
  <si>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</si>
  <si>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</si>
  <si>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</si>
  <si>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</si>
  <si>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</si>
  <si>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</si>
  <si>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</si>
  <si>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</si>
  <si>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</si>
  <si>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</si>
  <si>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</si>
  <si>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</si>
  <si>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</si>
  <si>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</si>
  <si>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</si>
  <si>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</si>
  <si>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</si>
  <si>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</si>
  <si>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</si>
  <si>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</si>
  <si>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</si>
  <si>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</si>
  <si>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</si>
  <si>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</si>
  <si>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</si>
  <si>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</si>
  <si>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</si>
  <si>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</si>
  <si>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</si>
  <si>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</si>
  <si>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</si>
  <si>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</si>
  <si>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</si>
  <si>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</si>
  <si>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</si>
  <si>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</si>
  <si>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</si>
  <si>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</si>
  <si>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</si>
  <si>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</si>
  <si>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</si>
  <si>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</si>
  <si>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</si>
  <si>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</si>
  <si>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</si>
  <si>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</si>
  <si>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</si>
  <si>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</si>
  <si>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</si>
  <si>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</si>
  <si>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</si>
  <si>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</si>
  <si>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</si>
  <si>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</si>
  <si>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</si>
  <si>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</si>
  <si>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</si>
  <si>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</si>
  <si>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</si>
  <si>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</si>
  <si>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</si>
  <si>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</si>
  <si>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</si>
  <si>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</si>
  <si>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</si>
  <si>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</si>
  <si>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</si>
  <si>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</si>
  <si>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</si>
  <si>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</si>
  <si>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</si>
  <si>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</si>
  <si>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</si>
  <si>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</si>
  <si>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</si>
  <si>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</si>
  <si>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</si>
  <si>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</si>
  <si>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</si>
  <si>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</si>
  <si>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</si>
  <si>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</si>
  <si>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</si>
  <si>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</si>
  <si>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</si>
  <si>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</si>
  <si>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</si>
  <si>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</si>
  <si>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</si>
  <si>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</si>
  <si>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</si>
  <si>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</si>
  <si>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</si>
  <si>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</si>
  <si>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</si>
  <si>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</si>
  <si>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</si>
  <si>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</si>
  <si>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</si>
  <si>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</si>
  <si>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</si>
  <si>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</si>
  <si>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</si>
  <si>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</si>
  <si>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</si>
  <si>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</si>
  <si>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</si>
  <si>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</si>
  <si>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</si>
  <si>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</si>
  <si>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</si>
  <si>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</si>
  <si>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</si>
  <si>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</si>
  <si>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</si>
  <si>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</si>
  <si>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</si>
  <si>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</si>
  <si>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</si>
  <si>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</si>
  <si>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</si>
  <si>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</si>
  <si>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</si>
  <si>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</si>
  <si>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</si>
  <si>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</si>
  <si>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</si>
  <si>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</si>
  <si>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</si>
  <si>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</si>
  <si>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</si>
  <si>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</si>
  <si>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</si>
  <si>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</si>
  <si>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</si>
  <si>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</si>
  <si>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</si>
  <si>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</si>
  <si>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</si>
  <si>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</si>
  <si>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</si>
  <si>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</si>
  <si>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</si>
  <si>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</si>
  <si>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</si>
  <si>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</si>
  <si>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</si>
  <si>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</si>
  <si>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</si>
  <si>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</si>
  <si>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</si>
  <si>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</si>
  <si>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</si>
  <si>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</si>
  <si>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</si>
  <si>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</si>
  <si>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</si>
  <si>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</si>
  <si>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</si>
  <si>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</si>
  <si>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</si>
  <si>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</si>
  <si>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</si>
  <si>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</si>
  <si>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</si>
  <si>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</si>
  <si>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</si>
  <si>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</si>
  <si>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</si>
  <si>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</si>
  <si>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</si>
  <si>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</si>
  <si>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</si>
  <si>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</si>
  <si>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</si>
  <si>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</si>
  <si>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</si>
  <si>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</si>
  <si>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</si>
  <si>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</si>
  <si>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</si>
  <si>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</si>
  <si>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</si>
  <si>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</si>
  <si>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</si>
  <si>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</si>
  <si>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</si>
  <si>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</si>
  <si>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</si>
  <si>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</si>
  <si>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</si>
  <si>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</si>
  <si>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</si>
  <si>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</si>
  <si>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</si>
  <si>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</si>
  <si>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</si>
  <si>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</si>
  <si>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</si>
  <si>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</si>
  <si>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</si>
  <si>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</si>
  <si>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</si>
  <si>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</si>
  <si>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</si>
  <si>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</si>
  <si>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</si>
  <si>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</si>
  <si>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</si>
  <si>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</si>
  <si>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</si>
  <si>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</si>
  <si>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</si>
  <si>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</si>
  <si>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</si>
  <si>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</si>
  <si>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</si>
  <si>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</si>
  <si>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</si>
  <si>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</si>
  <si>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</si>
  <si>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</si>
  <si>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</si>
  <si>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</si>
  <si>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</si>
  <si>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</si>
  <si>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</si>
  <si>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</si>
  <si>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</si>
  <si>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</si>
  <si>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</si>
  <si>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</si>
  <si>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</si>
  <si>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</si>
  <si>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</si>
  <si>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</si>
  <si>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</si>
  <si>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</si>
  <si>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</si>
  <si>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</si>
  <si>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</si>
  <si>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</si>
  <si>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</si>
  <si>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</si>
  <si>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</si>
  <si>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</si>
  <si>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</si>
  <si>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</si>
  <si>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</si>
  <si>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</si>
  <si>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</si>
  <si>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</si>
  <si>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</si>
  <si>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</si>
  <si>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</si>
  <si>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</si>
  <si>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</si>
  <si>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</si>
  <si>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</si>
  <si>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</si>
  <si>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</si>
  <si>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</si>
  <si>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</si>
  <si>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</si>
  <si>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</si>
  <si>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</si>
  <si>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</si>
  <si>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</si>
  <si>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</si>
  <si>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</si>
  <si>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</si>
  <si>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</si>
  <si>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</si>
  <si>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</si>
  <si>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</si>
  <si>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</si>
  <si>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</si>
  <si>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</si>
  <si>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</si>
  <si>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</si>
  <si>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</si>
  <si>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</si>
  <si>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</si>
  <si>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</si>
  <si>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</si>
  <si>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</si>
  <si>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</si>
  <si>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</si>
  <si>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</si>
  <si>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</si>
  <si>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</si>
  <si>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</si>
  <si>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</si>
  <si>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</si>
  <si>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</si>
  <si>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</si>
  <si>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</si>
  <si>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</si>
  <si>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</si>
  <si>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</si>
  <si>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</si>
  <si>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</si>
  <si>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</si>
  <si>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</si>
  <si>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</si>
  <si>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</si>
  <si>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</si>
  <si>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</si>
  <si>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</si>
  <si>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</si>
  <si>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</si>
  <si>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</si>
  <si>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</si>
  <si>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</si>
  <si>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</si>
  <si>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</si>
  <si>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</si>
  <si>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</si>
  <si>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</si>
  <si>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</si>
  <si>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</si>
  <si>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</si>
  <si>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</si>
  <si>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</si>
  <si>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</si>
  <si>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</si>
  <si>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</si>
  <si>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</si>
  <si>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</si>
  <si>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</si>
  <si>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</si>
  <si>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</si>
  <si>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</si>
  <si>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</si>
  <si>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</si>
  <si>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</si>
  <si>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</si>
  <si>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</si>
  <si>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</si>
  <si>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</si>
  <si>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</si>
  <si>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</si>
  <si>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</si>
  <si>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</si>
  <si>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</si>
  <si>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</si>
  <si>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</si>
  <si>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</si>
  <si>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</si>
  <si>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</si>
  <si>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</si>
  <si>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</si>
  <si>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</si>
  <si>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</si>
  <si>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</si>
  <si>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</si>
  <si>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</si>
  <si>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</si>
  <si>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</si>
  <si>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</si>
  <si>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</si>
  <si>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</si>
  <si>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</si>
  <si>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</si>
  <si>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</si>
  <si>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</si>
  <si>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</si>
  <si>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</si>
  <si>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</si>
  <si>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</si>
  <si>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</si>
  <si>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</si>
  <si>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</si>
  <si>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</si>
  <si>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</si>
  <si>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</si>
  <si>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</si>
  <si>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</si>
  <si>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</si>
  <si>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</si>
  <si>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</si>
  <si>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</si>
  <si>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</si>
  <si>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</si>
  <si>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</si>
  <si>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</si>
  <si>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</si>
  <si>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</si>
  <si>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</si>
  <si>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</si>
  <si>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</si>
  <si>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</si>
  <si>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</si>
  <si>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</si>
  <si>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</si>
  <si>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</si>
  <si>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</si>
  <si>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</si>
  <si>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</si>
  <si>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</si>
  <si>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</si>
  <si>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</si>
  <si>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</si>
  <si>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</si>
  <si>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</si>
  <si>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</si>
  <si>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</si>
  <si>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</si>
  <si>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</si>
  <si>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</si>
  <si>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</si>
  <si>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</si>
  <si>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</si>
  <si>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</si>
  <si>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</si>
  <si>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</si>
  <si>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</si>
  <si>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</si>
  <si>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</si>
  <si>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</si>
  <si>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</si>
  <si>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</si>
  <si>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</si>
  <si>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</si>
  <si>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</si>
  <si>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</si>
  <si>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</si>
  <si>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</si>
  <si>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</si>
  <si>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</si>
  <si>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</si>
  <si>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</si>
  <si>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</si>
  <si>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</si>
  <si>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</si>
  <si>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</si>
  <si>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</si>
  <si>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</si>
  <si>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</si>
  <si>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</si>
  <si>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</si>
  <si>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</si>
  <si>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</si>
  <si>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</si>
  <si>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</si>
  <si>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</si>
  <si>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</si>
  <si>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</si>
  <si>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</si>
  <si>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</si>
  <si>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</si>
  <si>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</si>
  <si>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</si>
  <si>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</si>
  <si>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</si>
  <si>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</si>
  <si>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</si>
  <si>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</si>
  <si>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</si>
  <si>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</si>
  <si>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</si>
  <si>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</si>
  <si>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</si>
  <si>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</si>
  <si>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</si>
  <si>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</si>
  <si>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</si>
  <si>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</si>
  <si>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</si>
  <si>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</si>
  <si>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</si>
  <si>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</si>
  <si>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</si>
  <si>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</si>
  <si>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</si>
  <si>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</si>
  <si>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</si>
  <si>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</si>
  <si>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</si>
  <si>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</si>
  <si>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</si>
  <si>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</si>
  <si>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</si>
  <si>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</si>
  <si>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</si>
  <si>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</si>
  <si>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</si>
  <si>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</si>
  <si>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</si>
  <si>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</si>
  <si>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</si>
  <si>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</si>
  <si>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</si>
  <si>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</si>
  <si>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</si>
  <si>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</si>
  <si>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</si>
  <si>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</si>
  <si>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</si>
  <si>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</si>
  <si>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</si>
  <si>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</si>
  <si>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</si>
  <si>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</si>
  <si>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</si>
  <si>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</si>
  <si>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</si>
  <si>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</si>
  <si>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</si>
  <si>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</si>
  <si>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</si>
  <si>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</si>
  <si>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</si>
  <si>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</si>
  <si>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</si>
  <si>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</si>
  <si>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</si>
  <si>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</si>
  <si>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</si>
  <si>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</si>
  <si>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</si>
  <si>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</si>
  <si>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</si>
  <si>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</si>
  <si>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</si>
  <si>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</si>
  <si>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</si>
  <si>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</si>
  <si>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</si>
  <si>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</si>
  <si>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</si>
  <si>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</si>
  <si>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</si>
  <si>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</si>
  <si>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</si>
  <si>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</si>
  <si>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</si>
  <si>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</si>
  <si>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</si>
  <si>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</si>
  <si>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</si>
  <si>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</si>
  <si>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</si>
  <si>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</si>
  <si>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</si>
  <si>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</si>
  <si>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</si>
  <si>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</si>
  <si>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</si>
  <si>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</si>
  <si>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</si>
  <si>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</si>
  <si>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</si>
  <si>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</si>
  <si>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</si>
  <si>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</si>
  <si>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</si>
  <si>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</si>
  <si>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</si>
  <si>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</si>
  <si>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</si>
  <si>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</si>
  <si>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</si>
  <si>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</si>
  <si>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</si>
  <si>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</si>
  <si>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</si>
  <si>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</si>
  <si>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</si>
  <si>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</si>
  <si>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</si>
  <si>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</si>
  <si>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</si>
  <si>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</si>
  <si>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</si>
  <si>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</si>
  <si>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</si>
  <si>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</si>
  <si>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</si>
  <si>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</si>
  <si>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</si>
  <si>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</si>
  <si>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</si>
  <si>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</si>
  <si>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</si>
  <si>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</si>
  <si>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</si>
  <si>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</si>
  <si>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</si>
  <si>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</si>
  <si>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</si>
  <si>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</si>
  <si>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</si>
  <si>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</si>
  <si>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</si>
  <si>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</si>
  <si>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</si>
  <si>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</si>
  <si>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</si>
  <si>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</si>
  <si>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</si>
  <si>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</si>
  <si>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</si>
  <si>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</si>
  <si>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</si>
  <si>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</si>
  <si>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</si>
  <si>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</si>
  <si>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</si>
  <si>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</si>
  <si>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</si>
  <si>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</si>
  <si>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</si>
  <si>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</si>
  <si>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</si>
  <si>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</si>
  <si>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</si>
  <si>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</si>
  <si>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</si>
  <si>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</si>
  <si>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</si>
  <si>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</si>
  <si>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</si>
  <si>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</si>
  <si>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</si>
  <si>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</si>
  <si>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</si>
  <si>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</si>
  <si>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</si>
  <si>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</si>
  <si>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</si>
  <si>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</si>
  <si>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</si>
  <si>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</si>
  <si>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</si>
  <si>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</si>
  <si>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</si>
  <si>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</si>
  <si>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</si>
  <si>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</si>
  <si>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</si>
  <si>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</si>
  <si>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</si>
  <si>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</si>
  <si>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</si>
  <si>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</si>
  <si>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</si>
  <si>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</si>
  <si>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</si>
  <si>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</si>
  <si>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</si>
  <si>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</si>
  <si>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</si>
  <si>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</si>
  <si>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</si>
  <si>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</si>
  <si>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</si>
  <si>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</si>
  <si>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</si>
  <si>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</si>
  <si>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</si>
  <si>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</si>
  <si>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</si>
  <si>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</si>
  <si>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</si>
  <si>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</si>
  <si>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</si>
  <si>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</si>
  <si>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</si>
  <si>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</si>
  <si>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</si>
  <si>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</si>
  <si>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</si>
  <si>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</si>
  <si>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</si>
  <si>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</si>
  <si>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</si>
  <si>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</si>
  <si>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</si>
  <si>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</si>
  <si>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</si>
  <si>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</si>
  <si>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</si>
  <si>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</si>
  <si>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</si>
  <si>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</si>
  <si>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</si>
  <si>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</si>
  <si>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</si>
  <si>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</si>
  <si>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</si>
  <si>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</si>
  <si>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</si>
  <si>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</si>
  <si>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</si>
  <si>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</si>
  <si>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</si>
  <si>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</si>
  <si>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</si>
  <si>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</si>
  <si>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</si>
  <si>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</si>
  <si>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</si>
  <si>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</si>
  <si>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</si>
  <si>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</si>
  <si>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</si>
  <si>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</si>
  <si>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</si>
  <si>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</si>
  <si>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</si>
  <si>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</si>
  <si>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</si>
  <si>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</si>
  <si>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</si>
  <si>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</si>
  <si>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</si>
  <si>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</si>
  <si>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</si>
  <si>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</si>
  <si>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</si>
  <si>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</si>
  <si>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</si>
  <si>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</si>
  <si>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</si>
  <si>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</si>
  <si>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</si>
  <si>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</si>
  <si>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</si>
  <si>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</si>
  <si>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</si>
  <si>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</si>
  <si>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</si>
  <si>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</si>
  <si>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</si>
  <si>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</si>
  <si>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</si>
  <si>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</si>
  <si>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</si>
  <si>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</si>
  <si>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</si>
  <si>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</si>
  <si>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</si>
  <si>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</si>
  <si>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</si>
  <si>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</si>
  <si>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</si>
  <si>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</si>
  <si>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</si>
  <si>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</si>
  <si>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</si>
  <si>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</si>
  <si>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</si>
  <si>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</si>
  <si>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</si>
  <si>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</si>
  <si>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</si>
  <si>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</si>
  <si>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</si>
  <si>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</si>
  <si>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</si>
  <si>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</si>
  <si>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</si>
  <si>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</si>
  <si>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</si>
  <si>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</si>
  <si>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</si>
  <si>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</si>
  <si>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</si>
  <si>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</si>
  <si>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</si>
  <si>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</si>
  <si>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</si>
  <si>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</si>
  <si>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</si>
  <si>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</si>
  <si>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</si>
  <si>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</si>
  <si>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</si>
  <si>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</si>
  <si>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</si>
  <si>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</si>
  <si>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</si>
  <si>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</si>
  <si>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</si>
  <si>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</si>
  <si>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</si>
  <si>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</si>
  <si>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</si>
  <si>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</si>
  <si>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</si>
  <si>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</si>
  <si>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</si>
  <si>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</si>
  <si>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</si>
  <si>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</si>
  <si>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</si>
  <si>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</si>
  <si>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</si>
  <si>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</si>
  <si>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</si>
  <si>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</si>
  <si>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</si>
  <si>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</si>
  <si>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</si>
  <si>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</si>
  <si>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</si>
  <si>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</si>
  <si>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</si>
  <si>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</si>
  <si>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</si>
  <si>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</si>
  <si>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</si>
  <si>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</si>
  <si>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</si>
  <si>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</si>
  <si>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</si>
  <si>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</si>
  <si>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</si>
  <si>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</si>
  <si>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</si>
  <si>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</si>
  <si>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</si>
  <si>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</si>
  <si>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</si>
  <si>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</si>
  <si>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</si>
  <si>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</si>
  <si>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</si>
  <si>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</si>
  <si>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</si>
  <si>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</si>
  <si>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</si>
  <si>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</si>
  <si>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</si>
  <si>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</si>
  <si>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</si>
  <si>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</si>
  <si>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</si>
  <si>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</si>
  <si>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</si>
  <si>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</si>
  <si>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</si>
  <si>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</si>
  <si>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</si>
  <si>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</si>
  <si>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</si>
  <si>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</si>
  <si>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</si>
  <si>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</si>
  <si>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</si>
  <si>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</si>
  <si>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</si>
  <si>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</si>
  <si>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</si>
  <si>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</si>
  <si>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</si>
  <si>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</si>
  <si>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</si>
  <si>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</si>
  <si>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</si>
  <si>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</si>
  <si>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</si>
  <si>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</si>
  <si>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</si>
  <si>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</si>
  <si>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</si>
  <si>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</si>
  <si>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</si>
  <si>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</si>
  <si>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</si>
  <si>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</si>
  <si>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</si>
  <si>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</si>
  <si>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</si>
  <si>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</si>
  <si>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</si>
  <si>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</si>
  <si>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</si>
  <si>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</si>
  <si>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</si>
  <si>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</si>
  <si>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</si>
  <si>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</si>
  <si>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</si>
  <si>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</si>
  <si>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</si>
  <si>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</si>
  <si>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</si>
  <si>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</si>
  <si>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</si>
  <si>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</si>
  <si>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</si>
  <si>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</si>
  <si>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</si>
  <si>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</si>
  <si>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</si>
  <si>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</si>
  <si>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</si>
  <si>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</si>
  <si>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</si>
  <si>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</si>
  <si>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</si>
  <si>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</si>
  <si>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</si>
  <si>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</si>
  <si>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</si>
  <si>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</si>
  <si>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</si>
  <si>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</si>
  <si>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</si>
  <si>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</si>
  <si>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</si>
  <si>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</si>
  <si>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</si>
  <si>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</si>
  <si>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</si>
  <si>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</si>
  <si>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</si>
  <si>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</si>
  <si>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</si>
  <si>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</si>
  <si>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</si>
  <si>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</si>
  <si>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</si>
  <si>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</si>
  <si>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</si>
  <si>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</si>
  <si>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</si>
  <si>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</si>
  <si>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</si>
  <si>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</si>
  <si>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</si>
  <si>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</si>
  <si>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</si>
  <si>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</si>
  <si>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</si>
  <si>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</si>
  <si>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</si>
  <si>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</si>
  <si>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</si>
  <si>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</si>
  <si>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</si>
  <si>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</si>
  <si>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</si>
  <si>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</si>
  <si>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</si>
  <si>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</si>
  <si>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</si>
  <si>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</si>
  <si>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</si>
  <si>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</si>
  <si>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</si>
  <si>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</si>
  <si>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</si>
  <si>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</si>
  <si>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</si>
  <si>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</si>
  <si>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</si>
  <si>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</si>
  <si>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</si>
  <si>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</si>
  <si>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</si>
  <si>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</si>
  <si>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</si>
  <si>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</si>
  <si>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</si>
  <si>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</si>
  <si>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</si>
  <si>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</si>
  <si>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</si>
  <si>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</si>
  <si>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</si>
  <si>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</si>
  <si>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</si>
  <si>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</si>
  <si>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</si>
  <si>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</si>
  <si>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</si>
  <si>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</si>
  <si>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</si>
  <si>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</si>
  <si>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</si>
  <si>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</si>
  <si>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</si>
  <si>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</si>
  <si>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</si>
  <si>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</si>
  <si>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</si>
  <si>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</si>
  <si>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</si>
  <si>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</si>
  <si>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</si>
  <si>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</si>
  <si>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</si>
  <si>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</si>
  <si>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</si>
  <si>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</si>
  <si>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</si>
  <si>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</si>
  <si>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</si>
  <si>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</si>
  <si>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</si>
  <si>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</si>
  <si>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</si>
  <si>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</si>
  <si>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</si>
  <si>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</si>
  <si>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</si>
  <si>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</si>
  <si>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</si>
  <si>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</si>
  <si>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</si>
  <si>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</si>
  <si>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</si>
  <si>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</si>
  <si>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</si>
  <si>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</si>
  <si>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</si>
  <si>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</si>
  <si>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</si>
  <si>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</si>
  <si>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</si>
  <si>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</si>
  <si>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</si>
  <si>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</si>
  <si>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</si>
  <si>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</si>
  <si>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</si>
  <si>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</si>
  <si>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</si>
  <si>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</si>
  <si>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</si>
  <si>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</si>
  <si>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</si>
  <si>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</si>
  <si>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</si>
  <si>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</si>
  <si>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</si>
  <si>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</si>
  <si>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</si>
  <si>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</si>
  <si>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</si>
  <si>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</si>
  <si>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</si>
  <si>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</si>
  <si>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</si>
  <si>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</si>
  <si>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</si>
  <si>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</si>
  <si>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</si>
  <si>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</si>
  <si>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</si>
  <si>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</si>
  <si>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</si>
  <si>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</si>
  <si>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</si>
  <si>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</si>
  <si>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</si>
  <si>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</si>
  <si>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</si>
  <si>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</si>
  <si>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</si>
  <si>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</si>
  <si>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</si>
  <si>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</si>
  <si>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</si>
  <si>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</si>
  <si>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</si>
  <si>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</si>
  <si>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</si>
  <si>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</si>
  <si>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</si>
  <si>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</si>
  <si>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</si>
  <si>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</si>
  <si>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</si>
  <si>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</si>
  <si>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</si>
  <si>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</si>
  <si>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</si>
  <si>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</si>
  <si>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</si>
  <si>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</si>
  <si>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</si>
  <si>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</si>
  <si>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</si>
  <si>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</si>
  <si>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</si>
  <si>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</si>
  <si>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</si>
  <si>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</si>
  <si>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</si>
  <si>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</si>
  <si>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</si>
  <si>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</si>
  <si>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</si>
  <si>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</si>
  <si>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</si>
  <si>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</si>
  <si>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</si>
  <si>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</si>
  <si>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</si>
  <si>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</si>
  <si>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</si>
  <si>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</si>
  <si>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</si>
  <si>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</si>
  <si>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</si>
  <si>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</si>
  <si>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</si>
  <si>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</si>
  <si>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</si>
  <si>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</si>
  <si>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</si>
  <si>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</si>
  <si>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</si>
  <si>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</si>
  <si>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</si>
  <si>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</si>
  <si>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</si>
  <si>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</si>
  <si>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</si>
  <si>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</si>
  <si>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</si>
  <si>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</si>
  <si>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</si>
  <si>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</si>
  <si>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</si>
  <si>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</si>
  <si>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</si>
  <si>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</si>
  <si>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</si>
  <si>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</si>
  <si>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</si>
  <si>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</si>
  <si>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</si>
  <si>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</si>
  <si>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</si>
  <si>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</si>
  <si>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</si>
  <si>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</si>
  <si>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</si>
  <si>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</si>
  <si>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</si>
  <si>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</si>
  <si>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</si>
  <si>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</si>
  <si>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</si>
  <si>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</si>
  <si>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</si>
  <si>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</si>
  <si>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</si>
  <si>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</si>
  <si>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</si>
  <si>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</si>
  <si>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</si>
  <si>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</si>
  <si>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</si>
  <si>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</si>
  <si>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</si>
  <si>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</si>
  <si>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</si>
  <si>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</si>
  <si>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</si>
  <si>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</si>
  <si>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</si>
  <si>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</si>
  <si>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</si>
  <si>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</si>
  <si>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</si>
  <si>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</si>
  <si>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</si>
  <si>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</si>
  <si>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</si>
  <si>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</si>
  <si>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</si>
  <si>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</si>
  <si>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</si>
  <si>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</si>
  <si>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</si>
  <si>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</si>
  <si>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</si>
  <si>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</si>
  <si>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</si>
  <si>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</si>
  <si>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</si>
  <si>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</si>
  <si>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</si>
  <si>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</si>
  <si>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</si>
  <si>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</si>
  <si>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</si>
  <si>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</si>
  <si>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</si>
  <si>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</si>
  <si>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</si>
  <si>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</si>
  <si>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</si>
  <si>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</si>
  <si>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</si>
  <si>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</si>
  <si>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</si>
  <si>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</si>
  <si>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</si>
  <si>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</si>
  <si>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</si>
  <si>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</si>
  <si>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</si>
  <si>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</si>
  <si>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</si>
  <si>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</si>
  <si>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</si>
  <si>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</si>
  <si>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</si>
  <si>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</si>
  <si>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</si>
  <si>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</si>
  <si>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</si>
  <si>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</si>
  <si>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</si>
  <si>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</si>
  <si>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</si>
  <si>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</si>
  <si>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</si>
  <si>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</si>
  <si>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</si>
  <si>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</si>
  <si>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</si>
  <si>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</si>
  <si>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</si>
  <si>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</si>
  <si>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</si>
  <si>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</si>
  <si>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</si>
  <si>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</si>
  <si>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</si>
  <si>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</si>
  <si>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</si>
  <si>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</si>
  <si>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</si>
  <si>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</si>
  <si>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</si>
  <si>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</si>
  <si>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</si>
  <si>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</si>
  <si>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</si>
  <si>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</si>
  <si>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</si>
  <si>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</si>
  <si>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</si>
  <si>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</si>
  <si>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</si>
  <si>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</si>
  <si>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</si>
  <si>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</si>
  <si>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</si>
  <si>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</si>
  <si>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</si>
  <si>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</si>
  <si>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</si>
  <si>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</si>
  <si>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</si>
  <si>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</si>
  <si>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</si>
  <si>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</si>
  <si>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</si>
  <si>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</si>
  <si>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</si>
  <si>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</si>
  <si>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</si>
  <si>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</si>
  <si>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</si>
  <si>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</si>
  <si>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</si>
  <si>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</si>
  <si>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</si>
  <si>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</si>
  <si>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</si>
  <si>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</si>
  <si>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</si>
  <si>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</si>
  <si>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</si>
  <si>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</si>
  <si>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</si>
  <si>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</si>
  <si>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</si>
  <si>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</si>
  <si>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</si>
  <si>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</si>
  <si>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</si>
  <si>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</si>
  <si>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</si>
  <si>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</si>
  <si>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</si>
  <si>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</si>
  <si>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</si>
  <si>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</si>
  <si>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</si>
  <si>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</si>
  <si>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</si>
  <si>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</si>
  <si>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</si>
  <si>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</si>
  <si>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</si>
  <si>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</si>
  <si>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</si>
  <si>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</si>
  <si>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</si>
  <si>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</si>
  <si>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</si>
  <si>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</si>
  <si>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</si>
  <si>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</si>
  <si>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</si>
  <si>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</si>
  <si>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</si>
  <si>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</si>
  <si>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</si>
  <si>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</si>
  <si>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</si>
  <si>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</si>
  <si>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</si>
  <si>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</si>
  <si>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</si>
  <si>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</si>
  <si>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</si>
  <si>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</si>
  <si>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</si>
  <si>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</si>
  <si>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</si>
  <si>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</si>
  <si>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</si>
  <si>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</si>
  <si>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</si>
  <si>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</si>
  <si>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</si>
  <si>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</si>
  <si>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</si>
  <si>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</si>
  <si>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</si>
  <si>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</si>
  <si>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</si>
  <si>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</si>
  <si>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</si>
  <si>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</si>
  <si>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</si>
  <si>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</si>
  <si>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</si>
  <si>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</si>
  <si>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</si>
  <si>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</si>
  <si>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</si>
  <si>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</si>
  <si>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</si>
  <si>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</si>
  <si>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</si>
  <si>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</si>
  <si>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</si>
  <si>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</si>
  <si>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</si>
  <si>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</si>
  <si>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</si>
  <si>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</si>
  <si>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</si>
  <si>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</si>
  <si>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</si>
  <si>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</si>
  <si>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</si>
  <si>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</si>
  <si>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</si>
  <si>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</si>
  <si>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</si>
  <si>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</si>
  <si>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</si>
  <si>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</si>
  <si>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</si>
  <si>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</si>
  <si>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</si>
  <si>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</si>
  <si>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</si>
  <si>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</si>
  <si>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</si>
  <si>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</si>
  <si>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</si>
  <si>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</si>
  <si>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</si>
  <si>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</si>
  <si>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</si>
  <si>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</si>
  <si>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</si>
  <si>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</si>
  <si>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</si>
  <si>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</si>
  <si>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</si>
  <si>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</si>
  <si>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</si>
  <si>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</si>
  <si>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</si>
  <si>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</si>
  <si>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</si>
  <si>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</si>
  <si>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</si>
  <si>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</si>
  <si>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</si>
  <si>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</si>
  <si>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</si>
  <si>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</si>
  <si>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</si>
  <si>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</si>
  <si>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</si>
  <si>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</si>
  <si>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</si>
  <si>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</si>
  <si>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</si>
  <si>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</si>
  <si>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</si>
  <si>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</si>
  <si>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</si>
  <si>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</si>
  <si>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</si>
  <si>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</si>
  <si>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</si>
  <si>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</si>
  <si>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</si>
  <si>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</si>
  <si>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</si>
  <si>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</si>
  <si>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</si>
  <si>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</si>
  <si>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</si>
  <si>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</si>
  <si>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</si>
  <si>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</si>
  <si>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</si>
  <si>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</si>
  <si>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</si>
  <si>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</si>
  <si>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</si>
  <si>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</si>
  <si>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</si>
  <si>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</si>
  <si>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</si>
  <si>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</si>
  <si>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</si>
  <si>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</si>
  <si>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</si>
  <si>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</si>
  <si>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</si>
  <si>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</si>
  <si>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</si>
  <si>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</si>
  <si>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</si>
  <si>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</si>
  <si>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</si>
  <si>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</si>
  <si>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</si>
  <si>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</si>
  <si>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</si>
  <si>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</si>
  <si>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</si>
  <si>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</si>
  <si>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</si>
  <si>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</si>
  <si>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</si>
  <si>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</si>
  <si>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</si>
  <si>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</si>
  <si>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</si>
  <si>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</si>
  <si>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</si>
  <si>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</si>
  <si>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</si>
  <si>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</si>
  <si>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</si>
  <si>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</si>
  <si>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</si>
  <si>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</si>
  <si>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</si>
  <si>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</si>
  <si>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</si>
  <si>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</si>
  <si>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</si>
  <si>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</si>
  <si>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</si>
  <si>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</si>
  <si>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</si>
  <si>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</si>
  <si>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</si>
  <si>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</si>
  <si>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</si>
  <si>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</si>
  <si>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</si>
  <si>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</si>
  <si>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</si>
  <si>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</si>
  <si>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</si>
  <si>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</si>
  <si>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</si>
  <si>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</si>
  <si>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</si>
  <si>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</si>
  <si>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</si>
  <si>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</si>
  <si>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</si>
  <si>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</si>
  <si>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</si>
  <si>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</si>
  <si>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</si>
  <si>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</si>
  <si>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</si>
  <si>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</si>
  <si>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</si>
  <si>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</si>
  <si>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</si>
  <si>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</si>
  <si>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</si>
  <si>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</si>
  <si>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</si>
  <si>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</si>
  <si>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</si>
  <si>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</si>
  <si>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</si>
  <si>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</si>
  <si>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</si>
  <si>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</si>
  <si>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</si>
  <si>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</si>
  <si>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</si>
  <si>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</si>
  <si>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</si>
  <si>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</si>
  <si>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</si>
  <si>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</si>
  <si>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</si>
  <si>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</si>
  <si>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</si>
  <si>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</si>
  <si>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</si>
  <si>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</si>
  <si>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</si>
  <si>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</si>
  <si>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</si>
  <si>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</si>
  <si>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</si>
  <si>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</si>
  <si>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</si>
  <si>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</si>
  <si>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</si>
  <si>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</si>
  <si>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</si>
  <si>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</si>
  <si>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</si>
  <si>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</si>
  <si>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</si>
  <si>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</si>
  <si>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</si>
  <si>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</si>
  <si>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</si>
  <si>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</si>
  <si>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</si>
  <si>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</si>
  <si>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</si>
  <si>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</si>
  <si>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</si>
  <si>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</si>
  <si>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</si>
  <si>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</si>
  <si>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</si>
  <si>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</si>
  <si>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</si>
  <si>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</si>
  <si>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</si>
  <si>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</si>
  <si>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</si>
  <si>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</si>
  <si>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</si>
  <si>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</si>
  <si>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</si>
  <si>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</si>
  <si>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</si>
  <si>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</si>
  <si>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</si>
  <si>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</si>
  <si>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</si>
  <si>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</si>
  <si>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</si>
  <si>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</si>
  <si>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</si>
  <si>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</si>
  <si>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</si>
  <si>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</si>
  <si>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</si>
  <si>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</si>
  <si>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</si>
  <si>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</si>
  <si>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</si>
  <si>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</si>
  <si>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</si>
  <si>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</si>
  <si>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</si>
  <si>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</si>
  <si>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</si>
  <si>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</si>
  <si>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</si>
  <si>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</si>
  <si>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</si>
  <si>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</si>
  <si>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</si>
  <si>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</si>
  <si>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</si>
  <si>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</si>
  <si>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</si>
  <si>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</si>
  <si>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</si>
  <si>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</si>
  <si>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</si>
  <si>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</si>
  <si>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</si>
  <si>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</si>
  <si>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</si>
  <si>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</si>
  <si>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</si>
  <si>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</si>
  <si>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</si>
  <si>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</si>
  <si>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</si>
  <si>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</si>
  <si>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</si>
  <si>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</si>
  <si>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</si>
  <si>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</si>
  <si>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</si>
  <si>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</si>
  <si>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</si>
  <si>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</si>
  <si>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</si>
  <si>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</si>
  <si>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</si>
  <si>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</si>
  <si>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</si>
  <si>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</si>
  <si>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</si>
  <si>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</si>
  <si>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</si>
  <si>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</si>
  <si>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</si>
  <si>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</si>
  <si>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</si>
  <si>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</si>
  <si>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</si>
  <si>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</si>
  <si>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</si>
  <si>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</si>
  <si>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</si>
  <si>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</si>
  <si>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</si>
  <si>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</si>
  <si>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</si>
  <si>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</si>
  <si>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</si>
  <si>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</si>
  <si>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</si>
  <si>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</si>
  <si>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</si>
  <si>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</si>
  <si>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</si>
  <si>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</si>
  <si>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</si>
  <si>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</si>
  <si>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</si>
  <si>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</si>
  <si>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</si>
  <si>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</si>
  <si>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</si>
  <si>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</si>
  <si>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</si>
  <si>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</si>
  <si>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</si>
  <si>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</si>
  <si>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</si>
  <si>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</si>
  <si>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</si>
  <si>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</si>
  <si>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</si>
  <si>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</si>
  <si>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</si>
  <si>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</si>
  <si>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</si>
  <si>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</si>
  <si>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</si>
  <si>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</si>
  <si>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</si>
  <si>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</si>
  <si>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</si>
  <si>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</si>
  <si>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</si>
  <si>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</si>
  <si>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</si>
  <si>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</si>
  <si>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</si>
  <si>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</si>
  <si>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</si>
  <si>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</si>
  <si>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</si>
  <si>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</si>
  <si>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</si>
  <si>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</si>
  <si>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</si>
  <si>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</si>
  <si>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</si>
  <si>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</si>
  <si>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</si>
  <si>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</si>
  <si>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</si>
  <si>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</si>
  <si>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</si>
  <si>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</si>
  <si>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</si>
  <si>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</si>
  <si>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</si>
  <si>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</si>
  <si>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</si>
  <si>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</si>
  <si>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</si>
  <si>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</si>
  <si>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</si>
  <si>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</si>
  <si>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</si>
  <si>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</si>
  <si>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</si>
  <si>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</si>
  <si>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</si>
  <si>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</si>
  <si>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</si>
  <si>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</si>
  <si>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</si>
  <si>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</si>
  <si>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</si>
  <si>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</si>
  <si>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</si>
  <si>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</si>
  <si>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</si>
  <si>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</si>
  <si>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</si>
  <si>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</si>
  <si>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</si>
  <si>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</si>
  <si>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</si>
  <si>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</si>
  <si>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</si>
  <si>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</si>
  <si>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</si>
  <si>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</si>
  <si>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</si>
  <si>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</si>
  <si>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</si>
  <si>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</si>
  <si>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</si>
  <si>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</si>
  <si>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</si>
  <si>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</si>
  <si>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</si>
  <si>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</si>
  <si>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</si>
  <si>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</si>
  <si>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</si>
  <si>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</si>
  <si>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</si>
  <si>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</si>
  <si>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</si>
  <si>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</si>
  <si>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</si>
  <si>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</si>
  <si>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</si>
  <si>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</si>
  <si>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</si>
  <si>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</si>
  <si>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</si>
  <si>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</si>
  <si>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</si>
  <si>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</si>
  <si>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</si>
  <si>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</si>
  <si>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</si>
  <si>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</si>
  <si>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</si>
  <si>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</si>
  <si>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</si>
  <si>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</si>
  <si>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</si>
  <si>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</si>
  <si>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</si>
  <si>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</si>
  <si>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</si>
  <si>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</si>
  <si>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</si>
  <si>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</si>
  <si>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</si>
  <si>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</si>
  <si>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</si>
  <si>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</si>
  <si>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</si>
  <si>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</si>
  <si>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</si>
  <si>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</si>
  <si>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</si>
  <si>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</si>
  <si>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</si>
  <si>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</si>
  <si>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</si>
  <si>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</si>
  <si>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</si>
  <si>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</si>
  <si>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</si>
  <si>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</si>
  <si>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</si>
  <si>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</si>
  <si>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</si>
  <si>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</si>
  <si>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</si>
  <si>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</si>
  <si>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</si>
  <si>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</si>
  <si>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</si>
  <si>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</si>
  <si>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</si>
  <si>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</si>
  <si>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</si>
  <si>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</si>
  <si>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</si>
  <si>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</si>
  <si>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</si>
  <si>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</si>
  <si>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</si>
  <si>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</si>
  <si>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</si>
  <si>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</si>
  <si>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</si>
  <si>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</si>
  <si>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</si>
  <si>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</si>
  <si>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</si>
  <si>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</si>
  <si>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</si>
  <si>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</si>
  <si>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</si>
  <si>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</si>
  <si>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</si>
  <si>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</si>
  <si>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</si>
  <si>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</si>
  <si>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</si>
  <si>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</si>
  <si>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</si>
  <si>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</si>
  <si>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</si>
  <si>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</si>
  <si>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</si>
  <si>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</si>
  <si>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</si>
  <si>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</si>
  <si>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</si>
  <si>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</si>
  <si>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</si>
  <si>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</si>
  <si>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</si>
  <si>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</si>
  <si>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</si>
  <si>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</si>
  <si>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</si>
  <si>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</si>
  <si>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</si>
  <si>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</si>
  <si>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</si>
  <si>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</si>
  <si>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</si>
  <si>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</si>
  <si>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</si>
  <si>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</si>
  <si>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</si>
  <si>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</si>
  <si>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</si>
  <si>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</si>
  <si>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</si>
  <si>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</si>
  <si>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</si>
  <si>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</si>
  <si>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</si>
  <si>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</si>
  <si>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</si>
  <si>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</si>
  <si>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</si>
  <si>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</si>
  <si>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</si>
  <si>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</si>
  <si>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</si>
  <si>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</si>
  <si>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</si>
  <si>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</si>
  <si>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</si>
  <si>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</si>
  <si>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</si>
  <si>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</si>
  <si>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</si>
  <si>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</si>
  <si>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</si>
  <si>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</si>
  <si>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</si>
  <si>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</si>
  <si>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</si>
  <si>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</si>
  <si>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</si>
  <si>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</si>
  <si>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</si>
  <si>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</si>
  <si>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</si>
  <si>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</si>
  <si>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</si>
  <si>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</si>
  <si>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</si>
  <si>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</si>
  <si>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</si>
  <si>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</si>
  <si>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</si>
  <si>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</si>
  <si>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</si>
  <si>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</si>
  <si>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</si>
  <si>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</si>
  <si>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</si>
  <si>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</si>
  <si>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</si>
  <si>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</si>
  <si>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</si>
  <si>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</si>
  <si>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</si>
  <si>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</si>
  <si>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</si>
  <si>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</si>
  <si>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</si>
  <si>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</si>
  <si>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</si>
  <si>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</si>
  <si>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</si>
  <si>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</si>
  <si>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</si>
  <si>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</si>
  <si>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</si>
  <si>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</si>
  <si>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</si>
  <si>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</si>
  <si>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</si>
  <si>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</si>
  <si>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</si>
  <si>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</si>
  <si>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</si>
  <si>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</si>
  <si>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</si>
  <si>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</si>
  <si>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</si>
  <si>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</si>
  <si>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</si>
  <si>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</si>
  <si>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</si>
  <si>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</si>
  <si>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</si>
  <si>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</si>
  <si>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</si>
  <si>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</si>
  <si>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</si>
  <si>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</si>
  <si>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</si>
  <si>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</si>
  <si>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</si>
  <si>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</si>
  <si>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</si>
  <si>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</si>
  <si>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</si>
  <si>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</si>
  <si>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</si>
  <si>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</si>
  <si>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</si>
  <si>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</si>
  <si>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</si>
  <si>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</si>
  <si>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</si>
  <si>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</si>
  <si>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</si>
  <si>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</si>
  <si>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</si>
  <si>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</si>
  <si>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</si>
  <si>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</si>
  <si>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</si>
  <si>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</si>
  <si>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</si>
  <si>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</si>
  <si>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</si>
  <si>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</si>
  <si>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</si>
  <si>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</si>
  <si>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</si>
  <si>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</si>
  <si>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</si>
  <si>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</si>
  <si>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</si>
  <si>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</si>
  <si>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</si>
  <si>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</si>
  <si>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</si>
  <si>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</si>
  <si>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</si>
  <si>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</si>
  <si>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</si>
  <si>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</si>
  <si>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</si>
  <si>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</si>
  <si>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</si>
  <si>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</si>
  <si>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</si>
  <si>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</si>
  <si>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</si>
  <si>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</si>
  <si>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</si>
  <si>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</si>
  <si>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</si>
  <si>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</si>
  <si>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</si>
  <si>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</si>
  <si>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</si>
  <si>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</si>
  <si>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</si>
  <si>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</si>
  <si>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</si>
  <si>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</si>
  <si>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</si>
  <si>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</si>
  <si>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</si>
  <si>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</si>
  <si>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</si>
  <si>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</si>
  <si>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</si>
  <si>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</si>
  <si>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</si>
  <si>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</si>
  <si>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</si>
  <si>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</si>
  <si>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</si>
  <si>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</si>
  <si>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</si>
  <si>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</si>
  <si>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</si>
  <si>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</si>
  <si>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</si>
  <si>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</si>
  <si>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</si>
  <si>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</si>
  <si>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</si>
  <si>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</si>
  <si>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</si>
  <si>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</si>
  <si>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</si>
  <si>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</si>
  <si>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</si>
  <si>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</si>
  <si>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</si>
  <si>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</si>
  <si>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</si>
  <si>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</si>
  <si>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</si>
  <si>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</si>
  <si>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</si>
  <si>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</si>
  <si>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</si>
  <si>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</si>
  <si>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</si>
  <si>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</si>
  <si>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</si>
  <si>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</si>
  <si>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</si>
  <si>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</si>
  <si>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</si>
  <si>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</si>
  <si>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</si>
  <si>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</si>
  <si>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</si>
  <si>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</si>
  <si>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</si>
  <si>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</si>
  <si>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</si>
  <si>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</si>
  <si>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</si>
  <si>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</si>
  <si>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</si>
  <si>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</si>
  <si>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</si>
  <si>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</si>
  <si>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</si>
  <si>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</si>
  <si>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</si>
  <si>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</si>
  <si>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</si>
  <si>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</si>
  <si>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</si>
  <si>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</si>
  <si>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</si>
  <si>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</si>
  <si>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</si>
  <si>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</si>
  <si>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</si>
  <si>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</si>
  <si>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</si>
  <si>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</si>
  <si>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</si>
  <si>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</si>
  <si>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</si>
  <si>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</si>
  <si>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</si>
  <si>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</si>
  <si>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</si>
  <si>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</si>
  <si>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</si>
  <si>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</si>
  <si>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</si>
  <si>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</si>
  <si>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</si>
  <si>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</si>
  <si>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</si>
  <si>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</si>
  <si>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</si>
  <si>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</si>
  <si>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</si>
  <si>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</si>
  <si>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</si>
  <si>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</si>
  <si>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</si>
  <si>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</si>
  <si>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</si>
  <si>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</si>
  <si>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</si>
  <si>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</si>
  <si>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</si>
  <si>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</si>
  <si>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</si>
  <si>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</si>
  <si>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</si>
  <si>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</si>
  <si>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</si>
  <si>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</si>
  <si>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</si>
  <si>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</si>
  <si>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</si>
  <si>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</si>
  <si>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</si>
  <si>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</si>
  <si>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</si>
  <si>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</si>
  <si>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</si>
  <si>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</si>
  <si>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</si>
  <si>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</si>
  <si>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</si>
  <si>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</si>
  <si>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</si>
  <si>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</si>
  <si>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</si>
  <si>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</si>
  <si>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</si>
  <si>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</si>
  <si>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</si>
  <si>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</si>
  <si>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</si>
  <si>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</si>
  <si>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</si>
  <si>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</si>
  <si>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</si>
  <si>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</si>
  <si>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</si>
  <si>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</si>
  <si>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</si>
  <si>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</si>
  <si>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</si>
  <si>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</si>
  <si>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</si>
  <si>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</si>
  <si>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</si>
  <si>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</si>
  <si>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</si>
  <si>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</si>
  <si>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</si>
  <si>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</si>
  <si>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</si>
  <si>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</si>
  <si>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</si>
  <si>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</si>
  <si>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</si>
  <si>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</si>
  <si>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</si>
  <si>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</si>
  <si>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</si>
  <si>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</si>
  <si>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</si>
  <si>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</si>
  <si>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</si>
  <si>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</si>
  <si>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</si>
  <si>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</si>
  <si>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</si>
  <si>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</si>
  <si>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</si>
  <si>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</si>
  <si>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</si>
  <si>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</si>
  <si>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</si>
  <si>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</si>
  <si>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</si>
  <si>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</si>
  <si>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</si>
  <si>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</si>
  <si>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</si>
  <si>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</si>
  <si>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</si>
  <si>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</si>
  <si>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</si>
  <si>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</si>
  <si>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</si>
  <si>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</si>
  <si>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</si>
  <si>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</si>
  <si>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</si>
  <si>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</si>
  <si>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</si>
  <si>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</si>
  <si>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</si>
  <si>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</si>
  <si>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</si>
  <si>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</si>
  <si>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</si>
  <si>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</si>
  <si>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</si>
  <si>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</si>
  <si>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</si>
  <si>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</si>
  <si>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</si>
  <si>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</si>
  <si>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</si>
  <si>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</si>
  <si>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</si>
  <si>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</si>
  <si>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</si>
  <si>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</si>
  <si>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</si>
  <si>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</si>
  <si>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</si>
  <si>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</si>
  <si>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</si>
  <si>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</si>
  <si>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</si>
  <si>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</si>
  <si>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</si>
  <si>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</si>
  <si>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</si>
  <si>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</si>
  <si>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</si>
  <si>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</si>
  <si>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</si>
  <si>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</si>
  <si>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</si>
  <si>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</si>
  <si>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</si>
  <si>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</si>
  <si>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</si>
  <si>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</si>
  <si>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</si>
  <si>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</si>
  <si>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</si>
  <si>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</si>
  <si>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</si>
  <si>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</si>
  <si>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</si>
  <si>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</si>
  <si>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</si>
  <si>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</si>
  <si>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</si>
  <si>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</si>
  <si>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</si>
  <si>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</si>
  <si>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</si>
  <si>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</si>
  <si>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</si>
  <si>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</si>
  <si>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</si>
  <si>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</si>
  <si>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</si>
  <si>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</si>
  <si>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</si>
  <si>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</si>
  <si>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</si>
  <si>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</si>
  <si>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</si>
  <si>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</si>
  <si>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</si>
  <si>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</si>
  <si>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</si>
  <si>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</si>
  <si>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</si>
  <si>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</si>
  <si>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</si>
  <si>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</si>
  <si>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</si>
  <si>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</si>
  <si>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</si>
  <si>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</si>
  <si>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</si>
  <si>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</si>
  <si>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</si>
  <si>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</si>
  <si>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</si>
  <si>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</si>
  <si>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</si>
  <si>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</si>
  <si>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</si>
  <si>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</si>
  <si>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</si>
  <si>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</si>
  <si>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</si>
  <si>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</si>
  <si>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</si>
  <si>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</si>
  <si>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</si>
  <si>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</si>
  <si>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</si>
  <si>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</si>
  <si>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</si>
  <si>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</si>
  <si>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</si>
  <si>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</si>
  <si>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</si>
  <si>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</si>
  <si>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</si>
  <si>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</si>
  <si>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</si>
  <si>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</si>
  <si>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</si>
  <si>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</si>
  <si>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</si>
  <si>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</si>
  <si>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</si>
  <si>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</si>
  <si>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</si>
  <si>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</si>
  <si>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</si>
  <si>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</si>
  <si>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</si>
  <si>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</si>
  <si>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</si>
  <si>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</si>
  <si>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</si>
  <si>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</si>
  <si>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</si>
  <si>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</si>
  <si>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</si>
  <si>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</si>
  <si>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</si>
  <si>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</si>
  <si>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</si>
  <si>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</si>
  <si>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</si>
  <si>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</si>
  <si>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</si>
  <si>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</si>
  <si>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</si>
  <si>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</si>
  <si>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</si>
  <si>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</si>
  <si>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</si>
  <si>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</si>
  <si>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</si>
  <si>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</si>
  <si>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</si>
  <si>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</si>
  <si>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</si>
  <si>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</si>
  <si>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</si>
  <si>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</si>
  <si>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</si>
  <si>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</si>
  <si>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</si>
  <si>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</si>
  <si>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</si>
  <si>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</si>
  <si>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</si>
  <si>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</si>
  <si>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</si>
  <si>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</si>
  <si>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</si>
  <si>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</si>
  <si>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</si>
  <si>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</si>
  <si>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</si>
  <si>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</si>
  <si>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</si>
  <si>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</si>
  <si>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</si>
  <si>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</si>
  <si>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</si>
  <si>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</si>
  <si>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</si>
  <si>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</si>
  <si>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</si>
  <si>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</si>
  <si>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</si>
  <si>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</si>
  <si>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</si>
  <si>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</si>
  <si>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</si>
  <si>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</si>
  <si>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</si>
  <si>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</si>
  <si>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</si>
  <si>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</si>
  <si>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</si>
  <si>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</si>
  <si>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</si>
  <si>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</si>
  <si>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</si>
  <si>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</si>
  <si>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</si>
  <si>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</si>
  <si>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</si>
  <si>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</si>
  <si>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</si>
  <si>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</si>
  <si>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</si>
  <si>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</si>
  <si>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</si>
  <si>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</si>
  <si>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</si>
  <si>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</si>
  <si>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</si>
  <si>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</si>
  <si>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</si>
  <si>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</si>
  <si>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</si>
  <si>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</si>
  <si>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</si>
  <si>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</si>
  <si>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</si>
  <si>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</si>
  <si>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</si>
  <si>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</si>
  <si>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</si>
  <si>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</si>
  <si>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</si>
  <si>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</si>
  <si>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</si>
  <si>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</si>
  <si>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</si>
  <si>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</si>
  <si>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</si>
  <si>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</si>
  <si>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</si>
  <si>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</si>
  <si>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</si>
  <si>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</si>
  <si>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</si>
  <si>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</si>
  <si>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</si>
  <si>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</si>
  <si>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</si>
  <si>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</si>
  <si>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</si>
  <si>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</si>
  <si>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</si>
  <si>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</si>
  <si>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</si>
  <si>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</si>
  <si>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</si>
  <si>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</si>
  <si>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</si>
  <si>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</si>
  <si>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</si>
  <si>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</si>
  <si>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</si>
  <si>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</si>
  <si>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</si>
  <si>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</si>
  <si>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</si>
  <si>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</si>
  <si>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</si>
  <si>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</si>
  <si>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</si>
  <si>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</si>
  <si>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</si>
  <si>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</si>
  <si>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</si>
  <si>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</si>
  <si>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</si>
  <si>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</si>
  <si>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</si>
  <si>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</si>
  <si>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</si>
  <si>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</si>
  <si>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</si>
  <si>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</si>
  <si>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</si>
  <si>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</si>
  <si>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</si>
  <si>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</si>
  <si>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</si>
  <si>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</si>
  <si>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</si>
  <si>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</si>
  <si>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</si>
  <si>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</si>
  <si>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</si>
  <si>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</si>
  <si>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</si>
  <si>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</si>
  <si>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</si>
  <si>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</si>
  <si>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</si>
  <si>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</si>
  <si>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</si>
  <si>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</si>
  <si>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</si>
  <si>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</si>
  <si>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</si>
  <si>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</si>
  <si>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</si>
  <si>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</si>
  <si>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</si>
  <si>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</si>
  <si>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</si>
  <si>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</si>
  <si>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</si>
  <si>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</si>
  <si>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</si>
  <si>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</si>
  <si>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</si>
  <si>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</si>
  <si>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</si>
  <si>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</si>
  <si>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</si>
  <si>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</si>
  <si>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</si>
  <si>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</si>
  <si>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</si>
  <si>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</si>
  <si>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</si>
  <si>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</si>
  <si>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</si>
  <si>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</si>
  <si>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</si>
  <si>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</si>
  <si>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</si>
  <si>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</si>
  <si>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</si>
  <si>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</si>
  <si>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</si>
  <si>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</si>
  <si>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</si>
  <si>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</si>
  <si>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</si>
  <si>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</si>
  <si>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</si>
  <si>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</si>
  <si>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</si>
  <si>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</si>
  <si>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</si>
  <si>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</si>
  <si>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</si>
  <si>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</si>
  <si>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</si>
  <si>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</si>
  <si>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</si>
  <si>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</si>
  <si>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</si>
  <si>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</si>
  <si>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</si>
  <si>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</si>
  <si>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</si>
  <si>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</si>
  <si>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</si>
  <si>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</si>
  <si>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</si>
  <si>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</si>
  <si>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</si>
  <si>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</si>
  <si>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</si>
  <si>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</si>
  <si>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</si>
  <si>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</si>
  <si>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</si>
  <si>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</si>
  <si>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</si>
  <si>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</si>
  <si>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</si>
  <si>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</si>
  <si>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</si>
  <si>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</si>
  <si>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</si>
  <si>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</si>
  <si>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</si>
  <si>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</si>
  <si>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</si>
  <si>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</si>
  <si>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</si>
  <si>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</si>
  <si>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</si>
  <si>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</si>
  <si>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</si>
  <si>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</si>
  <si>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</si>
  <si>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</si>
  <si>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</si>
  <si>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</si>
  <si>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</si>
  <si>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</si>
  <si>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</si>
  <si>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</si>
  <si>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</si>
  <si>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</si>
  <si>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</si>
  <si>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</si>
  <si>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</si>
  <si>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</si>
  <si>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</si>
  <si>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</si>
  <si>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</si>
  <si>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</si>
  <si>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</si>
  <si>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</si>
  <si>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</si>
  <si>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</si>
  <si>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</si>
  <si>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</si>
  <si>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</si>
  <si>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</si>
  <si>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</si>
  <si>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</si>
  <si>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</si>
  <si>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</si>
  <si>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</si>
  <si>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</si>
  <si>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</si>
  <si>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</si>
  <si>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</si>
  <si>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</si>
  <si>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</si>
  <si>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</si>
  <si>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</si>
  <si>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</si>
  <si>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</si>
  <si>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</si>
  <si>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</si>
  <si>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</si>
  <si>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</si>
  <si>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</si>
  <si>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</si>
  <si>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</si>
  <si>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</si>
  <si>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</si>
  <si>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</si>
  <si>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</si>
  <si>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</si>
  <si>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</si>
  <si>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</si>
  <si>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</si>
  <si>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</si>
  <si>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</si>
  <si>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</si>
  <si>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</si>
  <si>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</si>
  <si>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</si>
  <si>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</si>
  <si>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</si>
  <si>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</si>
  <si>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</si>
  <si>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</si>
  <si>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</si>
  <si>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</si>
  <si>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</si>
  <si>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</si>
  <si>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</si>
  <si>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</si>
  <si>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</si>
  <si>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</si>
  <si>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</si>
  <si>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</si>
  <si>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</si>
  <si>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</si>
  <si>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</si>
  <si>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</si>
  <si>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</si>
  <si>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</si>
  <si>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</si>
  <si>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</si>
  <si>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</si>
  <si>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</si>
  <si>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</si>
  <si>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</si>
  <si>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</si>
  <si>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</si>
  <si>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</si>
  <si>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</si>
  <si>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</si>
  <si>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</si>
  <si>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</si>
  <si>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</si>
  <si>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</si>
  <si>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</si>
  <si>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</si>
  <si>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</si>
  <si>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</si>
  <si>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</si>
  <si>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</si>
  <si>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</si>
  <si>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</si>
  <si>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</si>
  <si>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</si>
  <si>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</si>
  <si>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</si>
  <si>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</si>
  <si>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</si>
  <si>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</si>
  <si>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</si>
  <si>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</si>
  <si>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</si>
  <si>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</si>
  <si>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</si>
  <si>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</si>
  <si>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</si>
  <si>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</si>
  <si>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</si>
  <si>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</si>
  <si>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</si>
  <si>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</si>
  <si>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</si>
  <si>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</si>
  <si>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</si>
  <si>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</si>
  <si>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</si>
  <si>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</si>
  <si>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</si>
  <si>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</si>
  <si>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</si>
  <si>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</si>
  <si>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</si>
  <si>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</si>
  <si>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</si>
  <si>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</si>
  <si>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</si>
  <si>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</si>
  <si>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</si>
  <si>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</si>
  <si>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</si>
  <si>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</si>
  <si>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</si>
  <si>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</si>
  <si>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</si>
  <si>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</si>
  <si>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</si>
  <si>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</si>
  <si>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</si>
  <si>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</si>
  <si>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</si>
  <si>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</si>
  <si>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</si>
  <si>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</si>
  <si>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</si>
  <si>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</si>
  <si>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</si>
  <si>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</si>
  <si>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</si>
  <si>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</si>
  <si>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</si>
  <si>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</si>
  <si>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</si>
  <si>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</si>
  <si>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</si>
  <si>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</si>
  <si>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</si>
  <si>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</si>
  <si>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</si>
  <si>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</si>
  <si>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</si>
  <si>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</si>
  <si>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</si>
  <si>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</si>
  <si>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</si>
  <si>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</si>
  <si>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</si>
  <si>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</si>
  <si>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</si>
  <si>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</si>
  <si>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</si>
  <si>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</si>
  <si>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</si>
  <si>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</si>
  <si>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</si>
  <si>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</si>
  <si>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</si>
  <si>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</si>
  <si>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</si>
  <si>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</si>
  <si>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</si>
  <si>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</si>
  <si>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</si>
  <si>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</si>
  <si>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</si>
  <si>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</si>
  <si>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</si>
  <si>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</si>
  <si>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</si>
  <si>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</si>
  <si>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</si>
  <si>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</si>
  <si>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</si>
  <si>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</si>
  <si>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</si>
  <si>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</si>
  <si>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</si>
  <si>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</si>
  <si>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</si>
  <si>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</si>
  <si>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</si>
  <si>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</si>
  <si>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</si>
  <si>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</si>
  <si>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</si>
  <si>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</si>
  <si>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</si>
  <si>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</si>
  <si>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</si>
  <si>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</si>
  <si>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</si>
  <si>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</si>
  <si>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</si>
  <si>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</si>
  <si>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</si>
  <si>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</si>
  <si>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</si>
  <si>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</si>
  <si>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</si>
  <si>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</si>
  <si>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</si>
  <si>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</si>
  <si>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</si>
  <si>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</si>
  <si>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</si>
  <si>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</si>
  <si>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</si>
  <si>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</si>
  <si>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</si>
  <si>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</si>
  <si>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</si>
  <si>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</si>
  <si>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</si>
  <si>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</si>
  <si>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</si>
  <si>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</si>
  <si>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</si>
  <si>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</si>
  <si>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</si>
  <si>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</si>
  <si>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</si>
  <si>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</si>
  <si>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</si>
  <si>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</si>
  <si>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</si>
  <si>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</si>
  <si>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</si>
  <si>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</si>
  <si>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</si>
  <si>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</si>
  <si>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</si>
  <si>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</si>
  <si>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</si>
  <si>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</si>
  <si>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</si>
  <si>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</si>
  <si>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</si>
  <si>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</si>
  <si>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</si>
  <si>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</si>
  <si>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</si>
  <si>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</si>
  <si>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</si>
  <si>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</si>
  <si>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</si>
  <si>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</si>
  <si>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</si>
  <si>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</si>
  <si>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</si>
  <si>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</si>
  <si>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</si>
  <si>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</si>
  <si>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</si>
  <si>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</si>
  <si>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</si>
  <si>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</si>
  <si>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</si>
  <si>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</si>
  <si>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</si>
  <si>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</si>
  <si>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</si>
  <si>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</si>
  <si>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</si>
  <si>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</si>
  <si>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</si>
  <si>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</si>
  <si>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</si>
  <si>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</si>
  <si>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</si>
  <si>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</si>
  <si>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</si>
  <si>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</si>
  <si>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</si>
  <si>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</si>
  <si>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</si>
  <si>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</si>
  <si>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</si>
  <si>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</si>
  <si>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</si>
  <si>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</si>
  <si>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</si>
  <si>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</si>
  <si>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</si>
  <si>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</si>
  <si>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</si>
  <si>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</si>
  <si>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</si>
  <si>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</si>
  <si>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</si>
  <si>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</si>
  <si>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</si>
  <si>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</si>
  <si>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</si>
  <si>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</si>
  <si>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</si>
  <si>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</si>
  <si>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</si>
  <si>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</si>
  <si>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</si>
  <si>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</si>
  <si>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</si>
  <si>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</si>
  <si>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</si>
  <si>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</si>
  <si>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</si>
  <si>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</si>
  <si>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</si>
  <si>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</si>
  <si>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</si>
  <si>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</si>
  <si>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</si>
  <si>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</si>
  <si>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</si>
  <si>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</si>
  <si>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</si>
  <si>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</si>
  <si>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</si>
  <si>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</si>
  <si>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</si>
  <si>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</si>
  <si>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</si>
  <si>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</si>
  <si>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</si>
  <si>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</si>
  <si>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</si>
  <si>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</si>
  <si>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</si>
  <si>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</si>
  <si>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</si>
  <si>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</si>
  <si>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</si>
  <si>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</si>
  <si>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</si>
  <si>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</si>
  <si>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</si>
  <si>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</si>
  <si>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</si>
  <si>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</si>
  <si>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</si>
  <si>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</si>
  <si>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</si>
  <si>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</si>
  <si>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</si>
  <si>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</si>
  <si>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</si>
  <si>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</si>
  <si>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</si>
  <si>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</si>
  <si>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</si>
  <si>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</si>
  <si>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</si>
  <si>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</si>
  <si>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</si>
  <si>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</si>
  <si>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</si>
  <si>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</si>
  <si>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</si>
  <si>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</si>
  <si>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</si>
  <si>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</si>
  <si>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</si>
  <si>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</si>
  <si>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</si>
  <si>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</si>
  <si>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</si>
  <si>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</si>
  <si>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</si>
  <si>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</si>
  <si>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</si>
  <si>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</si>
  <si>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</si>
  <si>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</si>
  <si>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</si>
  <si>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</si>
  <si>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</si>
  <si>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</si>
  <si>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</si>
  <si>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</si>
  <si>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</si>
  <si>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</si>
  <si>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</si>
  <si>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</si>
  <si>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</si>
  <si>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</si>
  <si>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</si>
  <si>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</si>
  <si>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</si>
  <si>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</si>
  <si>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</si>
  <si>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</si>
  <si>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</si>
  <si>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</si>
  <si>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</si>
  <si>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</si>
  <si>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</si>
  <si>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</si>
  <si>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</si>
  <si>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</si>
  <si>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</si>
  <si>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</si>
  <si>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</si>
  <si>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</si>
  <si>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</si>
  <si>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</si>
  <si>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</si>
  <si>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</si>
  <si>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</si>
  <si>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</si>
  <si>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</si>
  <si>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</si>
  <si>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</si>
  <si>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</si>
  <si>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</si>
  <si>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</si>
  <si>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</si>
  <si>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</si>
  <si>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</si>
  <si>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</si>
  <si>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</si>
  <si>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</si>
  <si>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</si>
  <si>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</si>
  <si>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</si>
  <si>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</si>
  <si>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</si>
  <si>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</si>
  <si>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</si>
  <si>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</si>
  <si>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</si>
  <si>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</si>
  <si>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</si>
  <si>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</si>
  <si>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</si>
  <si>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</si>
  <si>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</si>
  <si>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</si>
  <si>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</si>
  <si>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</si>
  <si>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</si>
  <si>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</si>
  <si>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</si>
  <si>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</si>
  <si>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</si>
  <si>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</si>
  <si>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</si>
  <si>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</si>
  <si>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</si>
  <si>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</si>
  <si>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</si>
  <si>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</si>
  <si>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</si>
  <si>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</si>
  <si>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</si>
  <si>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</si>
  <si>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</si>
  <si>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</si>
  <si>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</si>
  <si>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</si>
  <si>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</si>
  <si>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</si>
  <si>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</si>
  <si>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</si>
  <si>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</si>
  <si>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</si>
  <si>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</si>
  <si>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</si>
  <si>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</si>
  <si>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</si>
  <si>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</si>
  <si>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</si>
  <si>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</si>
  <si>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</si>
  <si>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</si>
  <si>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</si>
  <si>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</si>
  <si>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</si>
  <si>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</si>
  <si>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</si>
  <si>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</si>
  <si>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</si>
  <si>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</si>
  <si>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</si>
  <si>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</si>
  <si>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</si>
  <si>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</si>
  <si>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</si>
  <si>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</si>
  <si>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</si>
  <si>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</si>
  <si>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</si>
  <si>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</si>
  <si>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</si>
  <si>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</si>
  <si>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</si>
  <si>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</si>
  <si>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</si>
  <si>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</si>
  <si>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</si>
  <si>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</si>
  <si>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</si>
  <si>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</si>
  <si>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</si>
  <si>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</si>
  <si>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</si>
  <si>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</si>
  <si>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</si>
  <si>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</si>
  <si>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</si>
  <si>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</si>
  <si>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</si>
  <si>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</si>
  <si>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</si>
  <si>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</si>
  <si>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</si>
  <si>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</si>
  <si>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</si>
  <si>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</si>
  <si>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</si>
  <si>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</si>
  <si>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</si>
  <si>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</si>
  <si>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</si>
  <si>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</si>
  <si>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</si>
  <si>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</si>
  <si>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</si>
  <si>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</si>
  <si>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</si>
  <si>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</si>
  <si>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</si>
  <si>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</si>
  <si>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</si>
  <si>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</si>
  <si>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</si>
  <si>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</si>
  <si>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</si>
  <si>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</si>
  <si>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</si>
  <si>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</si>
  <si>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</si>
  <si>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</si>
  <si>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</si>
  <si>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</si>
  <si>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</si>
  <si>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</si>
  <si>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</si>
  <si>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</si>
  <si>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</si>
  <si>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</si>
  <si>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</si>
  <si>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</si>
  <si>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</si>
  <si>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</si>
  <si>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</si>
  <si>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</si>
  <si>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</si>
  <si>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</si>
  <si>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</si>
  <si>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</si>
  <si>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</si>
  <si>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</si>
  <si>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</si>
  <si>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</si>
  <si>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</si>
  <si>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</si>
  <si>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</si>
  <si>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</si>
  <si>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</si>
  <si>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</si>
  <si>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</si>
  <si>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</si>
  <si>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</si>
  <si>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</si>
  <si>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</si>
  <si>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</si>
  <si>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</si>
  <si>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</si>
  <si>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</si>
  <si>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</si>
  <si>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</si>
  <si>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</si>
  <si>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</si>
  <si>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</si>
  <si>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</si>
  <si>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</si>
  <si>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</si>
  <si>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</si>
  <si>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</si>
  <si>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</si>
  <si>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</si>
  <si>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</si>
  <si>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</si>
  <si>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</si>
  <si>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</si>
  <si>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</si>
  <si>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</si>
  <si>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</si>
  <si>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</si>
  <si>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</si>
  <si>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</si>
  <si>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</si>
  <si>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</si>
  <si>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</si>
  <si>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</si>
  <si>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</si>
  <si>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</si>
  <si>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</si>
  <si>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</si>
  <si>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</si>
  <si>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</si>
  <si>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</si>
  <si>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</si>
  <si>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</si>
  <si>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</si>
  <si>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</si>
  <si>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</si>
  <si>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</si>
  <si>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</si>
  <si>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</si>
  <si>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</si>
  <si>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</si>
  <si>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</si>
  <si>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</si>
  <si>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</si>
  <si>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</si>
  <si>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</si>
  <si>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</si>
  <si>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</si>
  <si>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</si>
  <si>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</si>
  <si>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</si>
  <si>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</si>
  <si>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</si>
  <si>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</si>
  <si>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</si>
  <si>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</si>
  <si>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</si>
  <si>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</si>
  <si>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</si>
  <si>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</si>
  <si>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</si>
  <si>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</si>
  <si>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</si>
  <si>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</si>
  <si>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</si>
  <si>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</si>
  <si>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</si>
  <si>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</si>
  <si>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</si>
  <si>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</si>
  <si>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</si>
  <si>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</si>
  <si>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</si>
  <si>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</si>
  <si>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</si>
  <si>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</si>
  <si>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</si>
  <si>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</si>
  <si>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</si>
  <si>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</si>
  <si>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</si>
  <si>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</si>
  <si>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</si>
  <si>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</si>
  <si>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</si>
  <si>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</si>
  <si>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</si>
  <si>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</si>
  <si>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</si>
  <si>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</si>
  <si>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</si>
  <si>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</si>
  <si>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</si>
  <si>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</si>
  <si>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</si>
  <si>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</si>
  <si>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</si>
  <si>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</si>
  <si>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</si>
  <si>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</si>
  <si>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</si>
  <si>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</si>
  <si>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</si>
  <si>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</si>
  <si>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</si>
  <si>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</si>
  <si>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</si>
  <si>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</si>
  <si>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</si>
  <si>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</si>
  <si>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</si>
  <si>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</si>
  <si>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</si>
  <si>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</si>
  <si>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</si>
  <si>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</si>
  <si>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</si>
  <si>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</si>
  <si>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</si>
  <si>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</si>
  <si>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</si>
  <si>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</si>
  <si>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</si>
  <si>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</si>
  <si>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</si>
  <si>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</si>
  <si>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</si>
  <si>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</si>
  <si>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</si>
  <si>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</si>
  <si>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</si>
  <si>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</si>
  <si>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</si>
  <si>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</si>
  <si>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</si>
  <si>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</si>
  <si>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</si>
  <si>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</si>
  <si>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</si>
  <si>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</si>
  <si>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</si>
  <si>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</si>
  <si>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</si>
  <si>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</si>
  <si>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</si>
  <si>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</si>
  <si>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</si>
  <si>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</si>
  <si>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</si>
  <si>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</si>
  <si>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</si>
  <si>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</si>
  <si>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</si>
  <si>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</si>
  <si>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</si>
  <si>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</si>
  <si>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</si>
  <si>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</si>
  <si>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</si>
  <si>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</si>
  <si>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</si>
  <si>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</si>
  <si>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</si>
  <si>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</si>
  <si>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</si>
  <si>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</si>
  <si>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</si>
  <si>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</si>
  <si>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</si>
  <si>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</si>
  <si>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</si>
  <si>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</si>
  <si>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</si>
  <si>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</si>
  <si>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</si>
  <si>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</si>
  <si>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</si>
  <si>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</si>
  <si>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</si>
  <si>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</si>
  <si>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</si>
  <si>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</si>
  <si>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</si>
  <si>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</si>
  <si>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</si>
  <si>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</si>
  <si>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</si>
  <si>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</si>
  <si>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</si>
  <si>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</si>
  <si>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</si>
  <si>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</si>
  <si>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</si>
  <si>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</si>
  <si>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</si>
  <si>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</si>
  <si>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</si>
  <si>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</si>
  <si>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</si>
  <si>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</si>
  <si>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</si>
  <si>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</si>
  <si>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</si>
  <si>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</si>
  <si>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</si>
  <si>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</si>
  <si>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</si>
  <si>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</si>
  <si>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</si>
  <si>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</si>
  <si>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</si>
  <si>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</si>
  <si>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</si>
  <si>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</si>
  <si>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</si>
  <si>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</si>
  <si>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</si>
  <si>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</si>
  <si>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</si>
  <si>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</si>
  <si>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</si>
  <si>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</si>
  <si>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</si>
  <si>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</si>
  <si>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</si>
  <si>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</si>
  <si>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</si>
  <si>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</si>
  <si>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</si>
  <si>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</si>
  <si>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</si>
  <si>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</si>
  <si>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</si>
  <si>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</si>
  <si>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</si>
  <si>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</si>
  <si>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</si>
  <si>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</si>
  <si>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</si>
  <si>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</si>
  <si>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</si>
  <si>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</si>
  <si>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</si>
  <si>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</si>
  <si>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</si>
  <si>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</si>
  <si>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</si>
  <si>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</si>
  <si>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</si>
  <si>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</si>
  <si>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</si>
  <si>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</si>
  <si>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</si>
  <si>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</si>
  <si>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</si>
  <si>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</si>
  <si>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</si>
  <si>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</si>
  <si>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</si>
  <si>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</si>
  <si>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</si>
  <si>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</si>
  <si>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</si>
  <si>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</si>
  <si>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</si>
  <si>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</si>
  <si>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</si>
  <si>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</si>
  <si>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</si>
  <si>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</si>
  <si>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</si>
  <si>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</si>
  <si>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</si>
  <si>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</si>
  <si>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</si>
  <si>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</si>
  <si>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</si>
  <si>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</si>
  <si>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</si>
  <si>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</si>
  <si>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</si>
  <si>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</si>
  <si>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</si>
  <si>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</si>
  <si>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</si>
  <si>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</si>
  <si>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</si>
  <si>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</si>
  <si>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</si>
  <si>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</si>
  <si>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</si>
  <si>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</si>
  <si>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</si>
  <si>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</si>
  <si>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</si>
  <si>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</si>
  <si>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</si>
  <si>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</si>
  <si>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</si>
  <si>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</si>
  <si>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</si>
  <si>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</si>
  <si>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</si>
  <si>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</si>
  <si>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</si>
  <si>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</si>
  <si>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</si>
  <si>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</si>
  <si>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</si>
  <si>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</si>
  <si>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</si>
  <si>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</si>
  <si>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</si>
  <si>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</si>
  <si>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</si>
  <si>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</si>
  <si>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</si>
  <si>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</si>
  <si>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</si>
  <si>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</si>
  <si>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</si>
  <si>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</si>
  <si>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</si>
  <si>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</si>
  <si>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</si>
  <si>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</si>
  <si>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</si>
  <si>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</si>
  <si>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</si>
  <si>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</si>
  <si>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</si>
  <si>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</si>
  <si>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</si>
  <si>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</si>
  <si>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</si>
  <si>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</si>
  <si>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</si>
  <si>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</si>
  <si>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</si>
  <si>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</si>
  <si>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</si>
  <si>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</si>
  <si>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</si>
  <si>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</si>
  <si>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</si>
  <si>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</si>
  <si>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</si>
  <si>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</si>
  <si>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</si>
  <si>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</si>
  <si>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</si>
  <si>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</si>
  <si>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</si>
  <si>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</si>
  <si>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</si>
  <si>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</si>
  <si>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</si>
  <si>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</si>
  <si>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</si>
  <si>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</si>
  <si>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</si>
  <si>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</si>
  <si>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</si>
  <si>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</si>
  <si>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</si>
  <si>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</si>
  <si>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</si>
  <si>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</si>
  <si>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</si>
  <si>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</si>
  <si>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</si>
  <si>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</si>
  <si>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</si>
  <si>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</si>
  <si>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</si>
  <si>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</si>
  <si>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</si>
  <si>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</si>
  <si>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</si>
  <si>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</si>
  <si>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</si>
  <si>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</si>
  <si>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</si>
  <si>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</si>
  <si>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</si>
  <si>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</si>
  <si>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</si>
  <si>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</si>
  <si>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</si>
  <si>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</si>
  <si>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</si>
  <si>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</si>
  <si>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</si>
  <si>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</si>
  <si>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</si>
  <si>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</si>
  <si>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</si>
  <si>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</si>
  <si>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</si>
  <si>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</si>
  <si>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</si>
  <si>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</si>
  <si>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</si>
  <si>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</si>
  <si>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</si>
  <si>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</si>
  <si>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</si>
  <si>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</si>
  <si>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</si>
  <si>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</si>
  <si>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</si>
  <si>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</si>
  <si>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</si>
  <si>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</si>
  <si>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</si>
  <si>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</si>
  <si>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</si>
  <si>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</si>
  <si>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</si>
  <si>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</si>
  <si>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</si>
  <si>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</si>
  <si>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</si>
  <si>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</si>
  <si>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</si>
  <si>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</si>
  <si>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</si>
  <si>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</si>
  <si>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</si>
  <si>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</si>
  <si>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</si>
  <si>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</si>
  <si>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</si>
  <si>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</si>
  <si>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</si>
  <si>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</si>
  <si>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</si>
  <si>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</si>
  <si>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</si>
  <si>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</si>
  <si>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</si>
  <si>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</si>
  <si>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</si>
  <si>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</si>
  <si>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</si>
  <si>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</si>
  <si>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</si>
  <si>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</si>
  <si>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</si>
  <si>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</si>
  <si>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</si>
  <si>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</si>
  <si>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</si>
  <si>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</si>
  <si>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</si>
  <si>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</si>
  <si>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</si>
  <si>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</si>
  <si>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</si>
  <si>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</si>
  <si>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</si>
  <si>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</si>
  <si>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</si>
  <si>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</si>
  <si>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</si>
  <si>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</si>
  <si>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</si>
  <si>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</si>
  <si>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</si>
  <si>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</si>
  <si>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</si>
  <si>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</si>
  <si>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</si>
  <si>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</si>
  <si>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</si>
  <si>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</si>
  <si>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</si>
  <si>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</si>
  <si>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</si>
  <si>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</si>
  <si>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</si>
  <si>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</si>
  <si>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</si>
  <si>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</si>
  <si>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</si>
  <si>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</si>
  <si>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</si>
  <si>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</si>
  <si>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</si>
  <si>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</si>
  <si>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</si>
  <si>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</si>
  <si>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</si>
  <si>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</si>
  <si>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</si>
  <si>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</si>
  <si>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</si>
  <si>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</si>
  <si>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</si>
  <si>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</si>
  <si>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</si>
  <si>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</si>
  <si>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</si>
  <si>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</si>
  <si>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</si>
  <si>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</si>
  <si>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</si>
  <si>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</si>
  <si>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</si>
  <si>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</si>
  <si>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</si>
  <si>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</si>
  <si>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</si>
  <si>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</si>
  <si>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</si>
  <si>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</si>
  <si>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</si>
  <si>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</si>
  <si>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</si>
  <si>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</si>
  <si>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</si>
  <si>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</si>
  <si>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</si>
  <si>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</si>
  <si>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</si>
  <si>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</si>
  <si>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</si>
  <si>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</si>
  <si>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</si>
  <si>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</si>
  <si>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</si>
  <si>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</si>
  <si>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</si>
  <si>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</si>
  <si>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</si>
  <si>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</si>
  <si>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</si>
  <si>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</si>
  <si>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</si>
  <si>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</si>
  <si>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</si>
  <si>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</si>
  <si>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</si>
  <si>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</si>
  <si>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</si>
  <si>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</si>
  <si>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</si>
  <si>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</si>
  <si>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</si>
  <si>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</si>
  <si>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</si>
  <si>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</si>
  <si>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</si>
  <si>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</si>
  <si>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</si>
  <si>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</si>
  <si>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</si>
  <si>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</si>
  <si>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</si>
  <si>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</si>
  <si>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</si>
  <si>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</si>
  <si>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</si>
  <si>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</si>
  <si>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</si>
  <si>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</si>
  <si>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</si>
  <si>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</si>
  <si>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</si>
  <si>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</si>
  <si>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</si>
  <si>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</si>
  <si>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</si>
  <si>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</si>
  <si>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</si>
  <si>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</si>
  <si>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</si>
  <si>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</si>
  <si>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</si>
  <si>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</si>
  <si>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</si>
  <si>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</si>
  <si>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</si>
  <si>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</si>
  <si>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</si>
  <si>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</si>
  <si>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</si>
  <si>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</si>
  <si>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</si>
  <si>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</si>
  <si>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</si>
  <si>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</si>
  <si>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</si>
  <si>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</si>
  <si>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</si>
  <si>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</si>
  <si>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</si>
  <si>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</si>
  <si>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</si>
  <si>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</si>
  <si>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</si>
  <si>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</si>
  <si>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</si>
  <si>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</si>
  <si>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</si>
  <si>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</si>
  <si>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</si>
  <si>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</si>
  <si>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</si>
  <si>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</si>
  <si>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</si>
  <si>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</si>
  <si>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</si>
  <si>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</si>
  <si>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</si>
  <si>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</si>
  <si>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</si>
  <si>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</si>
  <si>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</si>
  <si>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</si>
  <si>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</si>
  <si>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</si>
  <si>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</si>
  <si>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</si>
  <si>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</si>
  <si>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</si>
  <si>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</si>
  <si>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</si>
  <si>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</si>
  <si>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</si>
  <si>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</si>
  <si>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</si>
  <si>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</si>
  <si>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</si>
  <si>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</si>
  <si>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</si>
  <si>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</si>
  <si>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</si>
  <si>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</si>
  <si>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</si>
  <si>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</si>
  <si>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</si>
  <si>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</si>
  <si>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</si>
  <si>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</si>
  <si>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</si>
  <si>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</si>
  <si>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</si>
  <si>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</si>
  <si>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</si>
  <si>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</si>
  <si>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</si>
  <si>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</si>
  <si>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</si>
  <si>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</si>
  <si>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</si>
  <si>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</si>
  <si>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</si>
  <si>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</si>
  <si>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</si>
  <si>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</si>
  <si>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</si>
  <si>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</si>
  <si>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</si>
  <si>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</si>
  <si>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</si>
  <si>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</si>
  <si>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</si>
  <si>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</si>
  <si>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</si>
  <si>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</si>
  <si>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</si>
  <si>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</si>
  <si>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</si>
  <si>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</si>
  <si>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</si>
  <si>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</si>
  <si>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</si>
  <si>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</si>
  <si>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</si>
  <si>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</si>
  <si>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</si>
  <si>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</si>
  <si>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</si>
  <si>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</si>
  <si>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</si>
  <si>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</si>
  <si>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</si>
  <si>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</si>
  <si>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</si>
  <si>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</si>
  <si>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</si>
  <si>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</si>
  <si>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</si>
  <si>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</si>
  <si>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</si>
  <si>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</si>
  <si>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</si>
  <si>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</si>
  <si>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</si>
  <si>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</si>
  <si>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</si>
  <si>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</si>
  <si>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</si>
  <si>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</si>
  <si>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</si>
  <si>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</si>
  <si>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</si>
  <si>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</si>
  <si>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</si>
  <si>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</si>
  <si>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</si>
  <si>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</si>
  <si>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</si>
  <si>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</si>
  <si>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</si>
  <si>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</si>
  <si>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</si>
  <si>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</si>
  <si>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</si>
  <si>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</si>
  <si>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</si>
  <si>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</si>
  <si>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</si>
  <si>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</si>
  <si>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</si>
  <si>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</si>
  <si>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</si>
  <si>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</si>
  <si>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</si>
  <si>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</si>
  <si>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</si>
  <si>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</si>
  <si>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</si>
  <si>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</si>
  <si>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</si>
  <si>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</si>
  <si>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</si>
  <si>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</si>
  <si>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</si>
  <si>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</si>
  <si>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</si>
  <si>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</si>
  <si>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</si>
  <si>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</si>
  <si>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</si>
  <si>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</si>
  <si>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</si>
  <si>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</si>
  <si>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</si>
  <si>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</si>
  <si>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</si>
  <si>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</si>
  <si>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</si>
  <si>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</si>
  <si>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</si>
  <si>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</si>
  <si>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</si>
  <si>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</si>
  <si>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</si>
  <si>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</si>
  <si>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</si>
  <si>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</si>
  <si>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</si>
  <si>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</si>
  <si>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</si>
  <si>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</si>
  <si>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</si>
  <si>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</si>
  <si>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</si>
  <si>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</si>
  <si>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</si>
  <si>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</si>
  <si>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</si>
  <si>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</si>
  <si>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</si>
  <si>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</si>
  <si>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</si>
  <si>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</si>
  <si>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</si>
  <si>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</si>
  <si>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</si>
  <si>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</si>
  <si>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</si>
  <si>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</si>
  <si>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</si>
  <si>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</si>
  <si>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</si>
  <si>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</si>
  <si>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</si>
  <si>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</si>
  <si>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</si>
  <si>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</si>
  <si>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</si>
  <si>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</si>
  <si>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</si>
  <si>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</si>
  <si>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</si>
  <si>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</si>
  <si>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</si>
  <si>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</si>
  <si>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</si>
  <si>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</si>
  <si>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</si>
  <si>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</si>
  <si>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</si>
  <si>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</si>
  <si>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</si>
  <si>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</si>
  <si>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</si>
  <si>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</si>
  <si>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</si>
  <si>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</si>
  <si>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</si>
  <si>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</si>
  <si>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</si>
  <si>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</si>
  <si>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</si>
  <si>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</si>
  <si>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</si>
  <si>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</si>
  <si>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</si>
  <si>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</si>
  <si>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</si>
  <si>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</si>
  <si>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</si>
  <si>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</si>
  <si>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</si>
  <si>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</si>
  <si>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</si>
  <si>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</si>
  <si>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</si>
  <si>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</si>
  <si>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</si>
  <si>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</si>
  <si>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</si>
  <si>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</si>
  <si>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</si>
  <si>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</si>
  <si>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</si>
  <si>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</si>
  <si>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</si>
  <si>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</si>
  <si>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</si>
  <si>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</si>
  <si>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</si>
  <si>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</si>
  <si>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</si>
  <si>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</si>
  <si>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</si>
  <si>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</si>
  <si>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</si>
  <si>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</si>
  <si>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</si>
  <si>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</si>
  <si>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</si>
  <si>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</si>
  <si>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</si>
  <si>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</si>
  <si>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</si>
  <si>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</si>
  <si>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</si>
  <si>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</si>
  <si>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</si>
  <si>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</si>
  <si>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</si>
  <si>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</si>
  <si>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</si>
  <si>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</si>
  <si>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</si>
  <si>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</si>
  <si>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</si>
  <si>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</si>
  <si>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</si>
  <si>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</si>
  <si>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</si>
  <si>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</si>
  <si>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</si>
  <si>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</si>
  <si>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</si>
  <si>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</si>
  <si>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</si>
  <si>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</si>
  <si>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</si>
  <si>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</si>
  <si>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</si>
  <si>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</si>
  <si>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</si>
  <si>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</si>
  <si>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</si>
  <si>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</si>
  <si>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</si>
  <si>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</si>
  <si>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</si>
  <si>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</si>
  <si>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</si>
  <si>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</si>
  <si>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</si>
  <si>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</si>
  <si>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</si>
  <si>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</si>
  <si>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</si>
  <si>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</si>
  <si>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</si>
  <si>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</si>
  <si>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</si>
  <si>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</si>
  <si>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</si>
  <si>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</si>
  <si>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</si>
  <si>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</si>
  <si>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</si>
  <si>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</si>
  <si>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</si>
  <si>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</si>
  <si>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</si>
  <si>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</si>
  <si>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</si>
  <si>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</si>
  <si>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</si>
  <si>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</si>
  <si>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</si>
  <si>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</si>
  <si>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</si>
  <si>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</si>
  <si>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</si>
  <si>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</si>
  <si>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</si>
  <si>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</si>
  <si>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</si>
  <si>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</si>
  <si>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</si>
  <si>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</si>
  <si>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</si>
  <si>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</si>
  <si>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</si>
  <si>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</si>
  <si>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</si>
  <si>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</si>
  <si>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</si>
  <si>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</si>
  <si>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</si>
  <si>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</si>
  <si>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</si>
  <si>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</si>
  <si>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</si>
  <si>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</si>
  <si>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</si>
  <si>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</si>
  <si>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</si>
  <si>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</si>
  <si>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</si>
  <si>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</si>
  <si>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</si>
  <si>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</si>
  <si>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</si>
  <si>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</si>
  <si>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</si>
  <si>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</si>
  <si>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</si>
  <si>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</si>
  <si>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</si>
  <si>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</si>
  <si>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</si>
  <si>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</si>
  <si>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</si>
  <si>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</si>
  <si>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</si>
  <si>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</si>
  <si>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</si>
  <si>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</si>
  <si>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</si>
  <si>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</si>
  <si>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</si>
  <si>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</si>
  <si>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</si>
  <si>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</si>
  <si>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</si>
  <si>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</si>
  <si>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</si>
  <si>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</si>
  <si>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</si>
  <si>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</si>
  <si>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</si>
  <si>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</si>
  <si>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</si>
  <si>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</si>
  <si>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</si>
  <si>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</si>
  <si>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</si>
  <si>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</si>
  <si>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</si>
  <si>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</si>
  <si>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</si>
  <si>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</si>
  <si>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</si>
  <si>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</si>
  <si>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</si>
  <si>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</si>
  <si>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</si>
  <si>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</si>
  <si>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</si>
  <si>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</si>
  <si>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</si>
  <si>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</si>
  <si>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</si>
  <si>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</si>
  <si>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</si>
  <si>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</si>
  <si>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</si>
  <si>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</si>
  <si>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</si>
  <si>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</si>
  <si>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</si>
  <si>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</si>
  <si>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</si>
  <si>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</si>
  <si>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</si>
  <si>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</si>
  <si>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</si>
  <si>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</si>
  <si>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</si>
  <si>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</si>
  <si>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</si>
  <si>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</si>
  <si>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</si>
  <si>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</si>
  <si>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</si>
  <si>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</si>
  <si>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</si>
  <si>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</si>
  <si>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</si>
  <si>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</si>
  <si>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</si>
  <si>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</si>
  <si>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</si>
  <si>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</si>
  <si>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</si>
  <si>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</si>
  <si>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</si>
  <si>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</si>
  <si>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</si>
  <si>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</si>
  <si>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</si>
  <si>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</si>
  <si>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</si>
  <si>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</si>
  <si>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</si>
  <si>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</si>
  <si>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</si>
  <si>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</si>
  <si>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</si>
  <si>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</si>
  <si>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</si>
  <si>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</si>
  <si>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</si>
  <si>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</si>
  <si>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</si>
  <si>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</si>
  <si>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</si>
  <si>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</si>
  <si>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</si>
  <si>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</si>
  <si>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</si>
  <si>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</si>
  <si>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</si>
  <si>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</si>
  <si>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</si>
  <si>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</si>
  <si>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</si>
  <si>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</si>
  <si>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</si>
  <si>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</si>
  <si>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</si>
  <si>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</si>
  <si>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</si>
  <si>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</si>
  <si>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</si>
  <si>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</si>
  <si>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</si>
  <si>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</si>
  <si>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</si>
  <si>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</si>
  <si>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</si>
  <si>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</si>
  <si>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</si>
  <si>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</si>
  <si>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</si>
  <si>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</si>
  <si>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</si>
  <si>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</si>
  <si>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</si>
  <si>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</si>
  <si>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</si>
  <si>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</si>
  <si>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</si>
  <si>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</si>
  <si>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</si>
  <si>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</si>
  <si>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</si>
  <si>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</si>
  <si>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</si>
  <si>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</si>
  <si>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</si>
  <si>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</si>
  <si>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</si>
  <si>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</si>
  <si>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</si>
  <si>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</si>
  <si>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</si>
  <si>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</si>
  <si>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</si>
  <si>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</si>
  <si>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</si>
  <si>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</si>
  <si>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</si>
  <si>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</si>
  <si>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</si>
  <si>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</si>
  <si>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</si>
  <si>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</si>
  <si>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</si>
  <si>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</si>
  <si>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</si>
  <si>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</si>
  <si>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</si>
  <si>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</si>
  <si>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</si>
  <si>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</si>
  <si>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</si>
  <si>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</si>
  <si>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</si>
  <si>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</si>
  <si>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</si>
  <si>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</si>
  <si>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</si>
  <si>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</si>
  <si>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</si>
  <si>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</si>
  <si>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</si>
  <si>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</si>
  <si>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</si>
  <si>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</si>
  <si>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</si>
  <si>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</si>
  <si>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</si>
  <si>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</si>
  <si>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</si>
  <si>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</si>
  <si>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</si>
  <si>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</si>
  <si>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</si>
  <si>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</si>
  <si>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</si>
  <si>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</si>
  <si>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</si>
  <si>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</si>
  <si>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</si>
  <si>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</si>
  <si>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</si>
  <si>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</si>
  <si>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</si>
  <si>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</si>
  <si>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</si>
  <si>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</si>
  <si>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</si>
  <si>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</si>
  <si>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</si>
  <si>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</si>
  <si>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</si>
  <si>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</si>
  <si>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</si>
  <si>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</si>
  <si>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</si>
  <si>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</si>
  <si>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</si>
  <si>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</si>
  <si>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</si>
  <si>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</si>
  <si>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</si>
  <si>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</si>
  <si>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</si>
  <si>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</si>
  <si>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</si>
  <si>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</si>
  <si>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</si>
  <si>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</si>
  <si>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</si>
  <si>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</si>
  <si>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</si>
  <si>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</si>
  <si>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</si>
  <si>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</si>
  <si>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</si>
  <si>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</si>
  <si>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</si>
  <si>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</si>
  <si>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</si>
  <si>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</si>
  <si>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</si>
  <si>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</si>
  <si>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</si>
  <si>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</si>
  <si>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</si>
  <si>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</si>
  <si>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</si>
  <si>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</si>
  <si>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</si>
  <si>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</si>
  <si>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</si>
  <si>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</si>
  <si>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</si>
  <si>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</si>
  <si>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</si>
  <si>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</si>
  <si>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</si>
  <si>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</si>
  <si>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</si>
  <si>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</si>
  <si>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</si>
  <si>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</si>
  <si>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</si>
  <si>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</si>
  <si>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</si>
  <si>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</si>
  <si>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</si>
  <si>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</si>
  <si>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</si>
  <si>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</si>
  <si>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</si>
  <si>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</si>
  <si>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</si>
  <si>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</si>
  <si>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</si>
  <si>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</si>
  <si>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</si>
  <si>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</si>
  <si>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</si>
  <si>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</si>
  <si>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</si>
  <si>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</si>
  <si>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</si>
  <si>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</si>
  <si>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</si>
  <si>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</si>
  <si>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</si>
  <si>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</si>
  <si>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</si>
  <si>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</si>
  <si>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</si>
  <si>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</si>
  <si>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</si>
  <si>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</si>
  <si>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</si>
  <si>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</si>
  <si>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</si>
  <si>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</si>
  <si>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</si>
  <si>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</si>
  <si>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</si>
  <si>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</si>
  <si>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</si>
  <si>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</si>
  <si>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</si>
  <si>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</si>
  <si>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</si>
  <si>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</si>
  <si>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</si>
  <si>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</si>
  <si>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</si>
  <si>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</si>
  <si>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</si>
  <si>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</si>
  <si>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</si>
  <si>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</si>
  <si>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</si>
  <si>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</si>
  <si>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</si>
  <si>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</si>
  <si>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</si>
  <si>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</si>
  <si>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</si>
  <si>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</si>
  <si>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</si>
  <si>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</si>
  <si>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</si>
  <si>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</si>
  <si>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</si>
  <si>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</si>
  <si>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</si>
  <si>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</si>
  <si>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</si>
  <si>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</si>
  <si>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</si>
  <si>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</si>
  <si>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</si>
  <si>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</si>
  <si>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</si>
  <si>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</si>
  <si>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</si>
  <si>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</si>
  <si>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</si>
  <si>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</si>
  <si>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</si>
  <si>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</si>
  <si>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</si>
  <si>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</si>
  <si>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</si>
  <si>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</si>
  <si>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</si>
  <si>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</si>
  <si>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</si>
  <si>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</si>
  <si>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</si>
  <si>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</si>
  <si>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</si>
  <si>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</si>
  <si>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</si>
  <si>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</si>
  <si>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</si>
  <si>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</si>
  <si>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</si>
  <si>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</si>
  <si>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</si>
  <si>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</si>
  <si>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</si>
  <si>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</si>
  <si>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</si>
  <si>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</si>
  <si>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</si>
  <si>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</si>
  <si>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</si>
  <si>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</si>
  <si>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</si>
  <si>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</si>
  <si>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</si>
  <si>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</si>
  <si>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</si>
  <si>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</si>
  <si>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</si>
  <si>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</si>
  <si>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</si>
  <si>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</si>
  <si>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</si>
  <si>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</si>
  <si>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</si>
  <si>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</si>
  <si>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</si>
  <si>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</si>
  <si>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</si>
  <si>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</si>
  <si>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</si>
  <si>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</si>
  <si>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</si>
  <si>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</si>
  <si>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</si>
  <si>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</si>
  <si>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</si>
  <si>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</si>
  <si>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</si>
  <si>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</si>
  <si>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</si>
  <si>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</si>
  <si>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</si>
  <si>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</si>
  <si>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</si>
  <si>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</si>
  <si>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</si>
  <si>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</si>
  <si>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</si>
  <si>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</si>
  <si>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</si>
  <si>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</si>
  <si>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</si>
  <si>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</si>
  <si>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</si>
  <si>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</si>
  <si>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</si>
  <si>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</si>
  <si>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</si>
  <si>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</si>
  <si>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</si>
  <si>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</si>
  <si>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</si>
  <si>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</si>
  <si>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</si>
  <si>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</si>
  <si>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</si>
  <si>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</si>
  <si>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</si>
  <si>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</si>
  <si>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</si>
  <si>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</si>
  <si>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</si>
  <si>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</si>
  <si>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</si>
  <si>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</si>
  <si>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</si>
  <si>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</si>
  <si>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</si>
  <si>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</si>
  <si>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</si>
  <si>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</si>
  <si>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</si>
  <si>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</si>
  <si>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</si>
  <si>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</si>
  <si>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</si>
  <si>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</si>
  <si>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</si>
  <si>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</si>
  <si>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</si>
  <si>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</si>
  <si>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</si>
  <si>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</si>
  <si>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</si>
  <si>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</si>
  <si>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</si>
  <si>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</si>
  <si>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</si>
  <si>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</si>
  <si>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</si>
  <si>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</si>
  <si>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</si>
  <si>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</si>
  <si>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</si>
  <si>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</si>
  <si>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</si>
  <si>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</si>
  <si>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</si>
  <si>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</si>
  <si>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</si>
  <si>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</si>
  <si>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</si>
  <si>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</si>
  <si>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</si>
  <si>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</si>
  <si>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</si>
  <si>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</si>
  <si>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</si>
  <si>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</si>
  <si>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</si>
  <si>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</si>
  <si>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</si>
  <si>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</si>
  <si>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</si>
  <si>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</si>
  <si>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</si>
  <si>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</si>
  <si>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</si>
  <si>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</si>
  <si>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</si>
  <si>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</si>
  <si>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</si>
  <si>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</si>
  <si>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</si>
  <si>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</si>
  <si>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</si>
  <si>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</si>
  <si>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</si>
  <si>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</si>
  <si>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</si>
  <si>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</si>
  <si>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</si>
  <si>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</si>
  <si>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</si>
  <si>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</si>
  <si>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</si>
  <si>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</si>
  <si>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</si>
  <si>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</si>
  <si>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</si>
  <si>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</si>
  <si>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</si>
  <si>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</si>
  <si>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</si>
  <si>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</si>
  <si>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</si>
  <si>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</si>
  <si>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</si>
  <si>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</si>
  <si>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</si>
  <si>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</si>
  <si>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</si>
  <si>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</si>
  <si>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</si>
  <si>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</si>
  <si>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</si>
  <si>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</si>
  <si>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</si>
  <si>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</si>
  <si>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</si>
  <si>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</si>
  <si>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</si>
  <si>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</si>
  <si>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</si>
  <si>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</si>
  <si>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</si>
  <si>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</si>
  <si>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</si>
  <si>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</si>
  <si>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</si>
  <si>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</si>
  <si>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</si>
  <si>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</si>
  <si>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</si>
  <si>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</si>
  <si>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</si>
  <si>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</si>
  <si>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</si>
  <si>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</si>
  <si>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</si>
  <si>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</si>
  <si>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</si>
  <si>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</si>
  <si>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</si>
  <si>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</si>
  <si>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</si>
  <si>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</si>
  <si>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</si>
  <si>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</si>
  <si>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</si>
  <si>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</si>
  <si>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</si>
  <si>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</si>
  <si>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</si>
  <si>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</si>
  <si>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</si>
  <si>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</si>
  <si>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</si>
  <si>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</si>
  <si>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</si>
  <si>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</si>
  <si>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</si>
  <si>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</si>
  <si>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</si>
  <si>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</si>
  <si>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</si>
  <si>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</si>
  <si>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</si>
  <si>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</si>
  <si>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</si>
  <si>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</si>
  <si>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</si>
  <si>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</si>
  <si>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</si>
  <si>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</si>
  <si>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</si>
  <si>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</si>
  <si>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</si>
  <si>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</si>
  <si>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</si>
  <si>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</si>
  <si>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</si>
  <si>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</si>
  <si>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</si>
  <si>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</si>
  <si>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</si>
  <si>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</si>
  <si>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</si>
  <si>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</si>
  <si>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</si>
  <si>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</si>
  <si>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</si>
  <si>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</si>
  <si>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</si>
  <si>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</si>
  <si>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</si>
  <si>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</si>
  <si>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</si>
  <si>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</si>
  <si>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</si>
  <si>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</si>
  <si>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</si>
  <si>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</si>
  <si>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</si>
  <si>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</si>
  <si>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</si>
  <si>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</si>
  <si>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</si>
  <si>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</si>
  <si>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</si>
  <si>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</si>
  <si>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</si>
  <si>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</si>
  <si>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</si>
  <si>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</si>
  <si>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</si>
  <si>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</si>
  <si>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</si>
  <si>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</si>
  <si>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</si>
  <si>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</si>
  <si>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</si>
  <si>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</si>
  <si>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</si>
  <si>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</si>
  <si>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</si>
  <si>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</si>
  <si>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</si>
  <si>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</si>
  <si>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</si>
  <si>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</si>
  <si>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</si>
  <si>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</si>
  <si>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</si>
  <si>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</si>
  <si>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</si>
  <si>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</si>
  <si>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</si>
  <si>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</si>
  <si>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</si>
  <si>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</si>
  <si>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</si>
  <si>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</si>
  <si>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</si>
  <si>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</si>
  <si>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</si>
  <si>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</si>
  <si>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</si>
  <si>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</si>
  <si>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</si>
  <si>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</si>
  <si>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</si>
  <si>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</si>
  <si>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</si>
  <si>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</si>
  <si>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</si>
  <si>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</si>
  <si>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</si>
  <si>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</si>
  <si>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</si>
  <si>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</si>
  <si>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</si>
  <si>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</si>
  <si>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</si>
  <si>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</si>
  <si>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</si>
  <si>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</si>
  <si>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</si>
  <si>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</si>
  <si>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</si>
  <si>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</si>
  <si>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</si>
  <si>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</si>
  <si>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</si>
  <si>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</si>
  <si>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</si>
  <si>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</si>
  <si>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</si>
  <si>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</si>
  <si>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</si>
  <si>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</si>
  <si>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</si>
  <si>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</si>
  <si>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</si>
  <si>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</si>
  <si>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</si>
  <si>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</si>
  <si>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</si>
  <si>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</si>
  <si>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</si>
  <si>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</si>
  <si>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</si>
  <si>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</si>
  <si>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</si>
  <si>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</si>
  <si>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</si>
  <si>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</si>
  <si>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</si>
  <si>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</si>
  <si>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</si>
  <si>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</si>
  <si>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</si>
  <si>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</si>
  <si>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</si>
  <si>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</si>
  <si>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</si>
  <si>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</si>
  <si>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</si>
  <si>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</si>
  <si>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</si>
  <si>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</si>
  <si>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</si>
  <si>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</si>
  <si>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</si>
  <si>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</si>
  <si>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</si>
  <si>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</si>
  <si>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</si>
  <si>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</si>
  <si>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</si>
  <si>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</si>
  <si>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</si>
  <si>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</si>
  <si>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</si>
  <si>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</si>
  <si>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</si>
  <si>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</si>
  <si>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</si>
  <si>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</si>
  <si>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</si>
  <si>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</si>
  <si>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</si>
  <si>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</si>
  <si>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</si>
  <si>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</si>
  <si>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</si>
  <si>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</si>
  <si>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</si>
  <si>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</si>
  <si>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</si>
  <si>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</si>
  <si>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</si>
  <si>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</si>
  <si>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</si>
  <si>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</si>
  <si>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</si>
  <si>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</si>
  <si>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</si>
  <si>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</si>
  <si>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</si>
  <si>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</si>
  <si>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</si>
  <si>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</si>
  <si>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</si>
  <si>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</si>
  <si>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</si>
  <si>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</si>
  <si>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</si>
  <si>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</si>
  <si>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</si>
  <si>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</si>
  <si>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</si>
  <si>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</si>
  <si>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</si>
  <si>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</si>
  <si>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</si>
  <si>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</si>
  <si>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</si>
  <si>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</si>
  <si>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</si>
  <si>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</si>
  <si>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</si>
  <si>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</si>
  <si>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</si>
  <si>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</si>
  <si>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</si>
  <si>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</si>
  <si>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</si>
  <si>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</si>
  <si>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</si>
  <si>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</si>
  <si>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</si>
  <si>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</si>
  <si>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</si>
  <si>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</si>
  <si>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</si>
  <si>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</si>
  <si>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</si>
  <si>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</si>
  <si>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</si>
  <si>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</si>
  <si>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</si>
  <si>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</si>
  <si>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</si>
  <si>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</si>
  <si>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</si>
  <si>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</si>
  <si>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</si>
  <si>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</si>
  <si>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</si>
  <si>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</si>
  <si>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</si>
  <si>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</si>
  <si>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</si>
  <si>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</si>
  <si>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</si>
  <si>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</si>
  <si>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</si>
  <si>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</si>
  <si>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</si>
  <si>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</si>
  <si>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</si>
  <si>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</si>
  <si>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</si>
  <si>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</si>
  <si>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</si>
  <si>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</si>
  <si>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</si>
  <si>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</si>
  <si>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</si>
  <si>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</si>
  <si>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</si>
  <si>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</si>
  <si>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</si>
  <si>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</si>
  <si>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</si>
  <si>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</si>
  <si>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</si>
  <si>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</si>
  <si>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</si>
  <si>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</si>
  <si>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</si>
  <si>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</si>
  <si>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</si>
  <si>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</si>
  <si>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</si>
  <si>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</si>
  <si>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</si>
  <si>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</si>
  <si>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</si>
  <si>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</si>
  <si>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</si>
  <si>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</si>
  <si>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</si>
  <si>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</si>
  <si>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</si>
  <si>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</si>
  <si>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</si>
  <si>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</si>
  <si>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</si>
  <si>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</si>
  <si>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</si>
  <si>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</si>
  <si>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</si>
  <si>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</si>
  <si>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</si>
  <si>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</si>
  <si>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</si>
  <si>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</si>
  <si>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</si>
  <si>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</si>
  <si>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</si>
  <si>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</si>
  <si>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</si>
  <si>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</si>
  <si>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</si>
  <si>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</si>
  <si>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</si>
  <si>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</si>
  <si>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</si>
  <si>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</si>
  <si>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</si>
  <si>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</si>
  <si>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</si>
  <si>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</si>
  <si>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</si>
  <si>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</si>
  <si>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</si>
  <si>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</si>
  <si>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</si>
  <si>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</si>
  <si>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</si>
  <si>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</si>
  <si>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</si>
  <si>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</si>
  <si>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</si>
  <si>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</si>
  <si>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</si>
  <si>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</si>
  <si>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</si>
  <si>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</si>
  <si>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</si>
  <si>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</si>
  <si>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</si>
  <si>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</si>
  <si>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</si>
  <si>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</si>
  <si>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</si>
  <si>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</si>
  <si>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</si>
  <si>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</si>
  <si>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</si>
  <si>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</si>
  <si>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</si>
  <si>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</si>
  <si>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</si>
  <si>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</si>
  <si>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</si>
  <si>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</si>
  <si>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</si>
  <si>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</si>
  <si>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</si>
  <si>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</si>
  <si>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</si>
  <si>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</si>
  <si>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</si>
  <si>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</si>
  <si>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</si>
  <si>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</si>
  <si>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</si>
  <si>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</si>
  <si>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</si>
  <si>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</si>
  <si>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</si>
  <si>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</si>
  <si>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</si>
  <si>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</si>
  <si>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</si>
  <si>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</si>
  <si>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</si>
  <si>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</si>
  <si>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</si>
  <si>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</si>
  <si>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</si>
  <si>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</si>
  <si>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</si>
  <si>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</si>
  <si>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</si>
  <si>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</si>
  <si>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</si>
  <si>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</si>
  <si>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</si>
  <si>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</si>
  <si>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</si>
  <si>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</si>
  <si>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</si>
  <si>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</si>
  <si>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</si>
  <si>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</si>
  <si>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</si>
  <si>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</si>
  <si>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</si>
  <si>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</si>
  <si>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</si>
  <si>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</si>
  <si>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</si>
  <si>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</si>
  <si>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</si>
  <si>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</si>
  <si>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</si>
  <si>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</si>
  <si>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</si>
  <si>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</si>
  <si>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</si>
  <si>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</si>
  <si>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</si>
  <si>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</si>
  <si>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</si>
  <si>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</si>
  <si>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</si>
  <si>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</si>
  <si>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</si>
  <si>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</si>
  <si>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</si>
  <si>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</si>
  <si>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</si>
  <si>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</si>
  <si>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</si>
  <si>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</si>
  <si>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</si>
  <si>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</si>
  <si>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</si>
  <si>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</si>
  <si>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</si>
  <si>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</si>
  <si>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</si>
  <si>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</si>
  <si>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</si>
  <si>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</si>
  <si>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</si>
  <si>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</si>
  <si>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</si>
  <si>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</si>
  <si>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</si>
  <si>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</si>
  <si>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</si>
  <si>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</si>
  <si>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</si>
  <si>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</si>
  <si>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</si>
  <si>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</si>
  <si>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</si>
  <si>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</si>
  <si>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</si>
  <si>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</si>
  <si>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</si>
  <si>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</si>
  <si>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</si>
  <si>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</si>
  <si>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</si>
  <si>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</si>
  <si>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</si>
  <si>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</si>
  <si>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</si>
  <si>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</si>
  <si>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</si>
  <si>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</si>
  <si>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</si>
  <si>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</si>
  <si>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</si>
  <si>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</si>
  <si>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</si>
  <si>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</si>
  <si>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</si>
  <si>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</si>
  <si>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</si>
  <si>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</si>
  <si>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</si>
  <si>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</si>
  <si>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</si>
  <si>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</si>
  <si>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</si>
  <si>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</si>
  <si>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</si>
  <si>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</si>
  <si>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</si>
  <si>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</si>
  <si>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</si>
  <si>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</si>
  <si>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</si>
  <si>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</si>
  <si>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</si>
  <si>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</si>
  <si>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</si>
  <si>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</si>
  <si>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</si>
  <si>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</si>
  <si>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</si>
  <si>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</si>
  <si>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</si>
  <si>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</si>
  <si>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</si>
  <si>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</si>
  <si>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</si>
  <si>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</si>
  <si>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</si>
  <si>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</si>
  <si>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</si>
  <si>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</si>
  <si>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</si>
  <si>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</si>
  <si>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</si>
  <si>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</si>
  <si>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</si>
  <si>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</si>
  <si>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</si>
  <si>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</si>
  <si>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</si>
  <si>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</si>
  <si>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</si>
  <si>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</si>
  <si>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</si>
  <si>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</si>
  <si>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</si>
  <si>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</si>
  <si>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</si>
  <si>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</si>
  <si>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</si>
  <si>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</si>
  <si>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</si>
  <si>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</si>
  <si>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</si>
  <si>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</si>
  <si>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</si>
  <si>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</si>
  <si>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</si>
  <si>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</si>
  <si>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</si>
  <si>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</si>
  <si>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</si>
  <si>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</si>
  <si>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</si>
  <si>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</si>
  <si>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</si>
  <si>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</si>
  <si>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</si>
  <si>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</si>
  <si>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</si>
  <si>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</si>
  <si>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</si>
  <si>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</si>
  <si>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</si>
  <si>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</si>
  <si>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</si>
  <si>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</si>
  <si>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</si>
  <si>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</si>
  <si>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</si>
  <si>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</si>
  <si>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</si>
  <si>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</si>
  <si>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</si>
  <si>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</si>
  <si>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</si>
  <si>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</si>
  <si>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</si>
  <si>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</si>
  <si>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</si>
  <si>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</si>
  <si>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</si>
  <si>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</si>
  <si>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</si>
  <si>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</si>
  <si>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</si>
  <si>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</si>
  <si>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</si>
  <si>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</si>
  <si>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</si>
  <si>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</si>
  <si>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</si>
  <si>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</si>
  <si>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</si>
  <si>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</si>
  <si>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</si>
  <si>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</si>
  <si>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</si>
  <si>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</si>
  <si>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</si>
  <si>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</si>
  <si>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</si>
  <si>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</si>
  <si>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</si>
  <si>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</si>
  <si>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</si>
  <si>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</si>
  <si>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</si>
  <si>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</si>
  <si>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</si>
  <si>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</si>
  <si>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</si>
  <si>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</si>
  <si>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</si>
  <si>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</si>
  <si>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</si>
  <si>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</si>
  <si>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</si>
  <si>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</si>
  <si>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</si>
  <si>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</si>
  <si>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</si>
  <si>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</si>
  <si>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</si>
  <si>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</si>
  <si>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</si>
  <si>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</si>
  <si>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</si>
  <si>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</si>
  <si>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</si>
  <si>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</si>
  <si>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</si>
  <si>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</si>
  <si>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</si>
  <si>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</si>
  <si>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</si>
  <si>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</si>
  <si>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</si>
  <si>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</si>
  <si>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</si>
  <si>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</si>
  <si>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</si>
  <si>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</si>
  <si>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</si>
  <si>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</si>
  <si>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</si>
  <si>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</si>
  <si>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</si>
  <si>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</si>
  <si>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</si>
  <si>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</si>
  <si>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</si>
  <si>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</si>
  <si>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</si>
  <si>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</si>
  <si>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</si>
  <si>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</si>
  <si>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</si>
  <si>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</si>
  <si>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</si>
  <si>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</si>
  <si>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</si>
  <si>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</si>
  <si>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</si>
  <si>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</si>
  <si>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</si>
  <si>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</si>
  <si>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</si>
  <si>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</si>
  <si>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</si>
  <si>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</si>
  <si>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</si>
  <si>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</si>
  <si>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</si>
  <si>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</si>
  <si>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</si>
  <si>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</si>
  <si>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</si>
  <si>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</si>
  <si>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</si>
  <si>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</si>
  <si>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</si>
  <si>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</si>
  <si>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</si>
  <si>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</si>
  <si>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</si>
  <si>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</si>
  <si>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</si>
  <si>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</si>
  <si>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</si>
  <si>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</si>
  <si>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</si>
  <si>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</si>
  <si>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</si>
  <si>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</si>
  <si>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</si>
  <si>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</si>
  <si>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</si>
  <si>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</si>
  <si>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</si>
  <si>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</si>
  <si>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</si>
  <si>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</si>
  <si>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</si>
  <si>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</si>
  <si>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</si>
  <si>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</si>
  <si>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</si>
  <si>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</si>
  <si>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</si>
  <si>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</si>
  <si>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</si>
  <si>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</si>
  <si>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</si>
  <si>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</si>
  <si>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</si>
  <si>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</si>
  <si>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</si>
  <si>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</si>
  <si>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</si>
  <si>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</si>
  <si>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</si>
  <si>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</si>
  <si>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</si>
  <si>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</si>
  <si>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</si>
  <si>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</si>
  <si>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</si>
  <si>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</si>
  <si>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</si>
  <si>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</si>
  <si>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</si>
  <si>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</si>
  <si>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</si>
  <si>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</si>
  <si>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</si>
  <si>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</si>
  <si>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</si>
  <si>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</si>
  <si>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</si>
  <si>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</si>
  <si>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</si>
  <si>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</si>
  <si>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</si>
  <si>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</si>
  <si>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</si>
  <si>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</si>
  <si>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</si>
  <si>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</si>
  <si>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</si>
  <si>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</si>
  <si>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</si>
  <si>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</si>
  <si>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</si>
  <si>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</si>
  <si>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</si>
  <si>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</si>
  <si>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</si>
  <si>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</si>
  <si>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</si>
  <si>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</si>
  <si>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</si>
  <si>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</si>
  <si>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</si>
  <si>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</si>
  <si>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</si>
  <si>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</si>
  <si>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</si>
  <si>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</si>
  <si>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</si>
  <si>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</si>
  <si>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</si>
  <si>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</si>
  <si>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</si>
  <si>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</si>
  <si>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</si>
  <si>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</si>
  <si>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</si>
  <si>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</si>
  <si>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</si>
  <si>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</si>
  <si>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</si>
  <si>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</si>
  <si>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</si>
  <si>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</si>
  <si>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</si>
  <si>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</si>
  <si>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</si>
  <si>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</si>
  <si>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</si>
  <si>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</si>
  <si>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</si>
  <si>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</si>
  <si>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</si>
  <si>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</si>
  <si>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</si>
  <si>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</si>
  <si>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</si>
  <si>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</si>
  <si>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</si>
  <si>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</si>
  <si>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</si>
  <si>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</si>
  <si>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</si>
  <si>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</si>
  <si>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</si>
  <si>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</si>
  <si>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</si>
  <si>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</si>
  <si>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</si>
  <si>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</si>
  <si>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</si>
  <si>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</si>
  <si>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</si>
  <si>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</si>
  <si>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</si>
  <si>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</si>
  <si>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</si>
  <si>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</si>
  <si>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</si>
  <si>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</si>
  <si>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</si>
  <si>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</si>
  <si>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</si>
  <si>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</si>
  <si>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</si>
  <si>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</si>
  <si>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</si>
  <si>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</si>
  <si>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</si>
  <si>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</si>
  <si>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</si>
  <si>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</si>
  <si>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</si>
  <si>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</si>
  <si>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</si>
  <si>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</si>
  <si>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</si>
  <si>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</si>
  <si>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</si>
  <si>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</si>
  <si>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</si>
  <si>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</si>
  <si>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</si>
  <si>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</si>
  <si>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</si>
  <si>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</si>
  <si>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</si>
  <si>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</si>
  <si>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</si>
  <si>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</si>
  <si>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</si>
  <si>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</si>
  <si>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</si>
  <si>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</si>
  <si>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</si>
  <si>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</si>
  <si>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</si>
  <si>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</si>
  <si>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</si>
  <si>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</si>
  <si>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</si>
  <si>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</si>
  <si>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</si>
  <si>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</si>
  <si>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</si>
  <si>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</si>
  <si>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</si>
  <si>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</si>
  <si>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</si>
  <si>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</si>
  <si>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</si>
  <si>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</si>
  <si>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</si>
  <si>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</si>
  <si>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</si>
  <si>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</si>
  <si>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</si>
  <si>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</si>
  <si>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</si>
  <si>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</si>
  <si>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</si>
  <si>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</si>
  <si>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</si>
  <si>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</si>
  <si>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</si>
  <si>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</si>
  <si>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</si>
  <si>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</si>
  <si>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</si>
  <si>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</si>
  <si>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</si>
  <si>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</si>
  <si>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</si>
  <si>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</si>
  <si>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</si>
  <si>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</si>
  <si>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</si>
  <si>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</si>
  <si>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</si>
  <si>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</si>
  <si>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</si>
  <si>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</si>
  <si>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</si>
  <si>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</si>
  <si>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</si>
  <si>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</si>
  <si>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</si>
  <si>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</si>
  <si>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</si>
  <si>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</si>
  <si>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</si>
  <si>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</si>
  <si>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</si>
  <si>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</si>
  <si>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</si>
  <si>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</si>
  <si>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</si>
  <si>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</si>
  <si>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</si>
  <si>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</si>
  <si>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</si>
  <si>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</si>
  <si>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</si>
  <si>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</si>
  <si>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</si>
  <si>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</si>
  <si>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</si>
  <si>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</si>
  <si>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</si>
  <si>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</si>
  <si>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</si>
  <si>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</si>
  <si>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</si>
  <si>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</si>
  <si>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</si>
  <si>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</si>
  <si>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</si>
  <si>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</si>
  <si>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</si>
  <si>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</si>
  <si>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</si>
  <si>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</si>
  <si>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</si>
  <si>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</si>
  <si>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</si>
  <si>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</si>
  <si>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</si>
  <si>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</si>
  <si>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</si>
  <si>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</si>
  <si>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</si>
  <si>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</si>
  <si>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</si>
  <si>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</si>
  <si>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</si>
  <si>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</si>
  <si>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</si>
  <si>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</si>
  <si>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</si>
  <si>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</si>
  <si>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</si>
  <si>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</si>
  <si>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</si>
  <si>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</si>
  <si>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</si>
  <si>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</si>
  <si>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</si>
  <si>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</si>
  <si>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</si>
  <si>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</si>
  <si>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</si>
  <si>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</si>
  <si>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</si>
  <si>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</si>
  <si>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</si>
  <si>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</si>
  <si>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</si>
  <si>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</si>
  <si>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</si>
  <si>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</si>
  <si>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</si>
  <si>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</si>
  <si>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</si>
  <si>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</si>
  <si>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</si>
  <si>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</si>
  <si>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</si>
  <si>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</si>
  <si>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</si>
  <si>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</si>
  <si>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</si>
  <si>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</si>
  <si>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</si>
  <si>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</si>
  <si>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</si>
  <si>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</si>
  <si>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</si>
  <si>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</si>
  <si>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</si>
  <si>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</si>
  <si>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</si>
  <si>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</si>
  <si>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</si>
  <si>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</si>
  <si>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</si>
  <si>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</si>
  <si>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</si>
  <si>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</si>
  <si>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</si>
  <si>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</si>
  <si>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</si>
  <si>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</si>
  <si>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</si>
  <si>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</si>
  <si>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</si>
  <si>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</si>
  <si>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</si>
  <si>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</si>
  <si>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</si>
  <si>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</si>
  <si>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</si>
  <si>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</si>
  <si>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</si>
  <si>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</si>
  <si>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</si>
  <si>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</si>
  <si>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</si>
  <si>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</si>
  <si>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</si>
  <si>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</si>
  <si>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</si>
  <si>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</si>
  <si>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</si>
  <si>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</si>
  <si>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</si>
  <si>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</si>
  <si>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</si>
  <si>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</si>
  <si>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</si>
  <si>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</si>
  <si>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</si>
  <si>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</si>
  <si>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</si>
  <si>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</si>
  <si>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</si>
  <si>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</si>
  <si>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</si>
  <si>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</si>
  <si>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</si>
  <si>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</si>
  <si>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</si>
  <si>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</si>
  <si>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</si>
  <si>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</si>
  <si>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</si>
  <si>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</si>
  <si>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</si>
  <si>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</si>
  <si>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</si>
  <si>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</si>
  <si>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</si>
  <si>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</si>
  <si>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</si>
  <si>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</si>
  <si>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</si>
  <si>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</si>
  <si>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</si>
  <si>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</si>
  <si>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</si>
  <si>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</si>
  <si>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</si>
  <si>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</si>
  <si>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</si>
  <si>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</si>
  <si>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</si>
  <si>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</si>
  <si>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</si>
  <si>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</si>
  <si>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</si>
  <si>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</si>
  <si>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</si>
  <si>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</si>
  <si>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</si>
  <si>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</si>
  <si>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</si>
  <si>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</si>
  <si>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</si>
  <si>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</si>
  <si>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</si>
  <si>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</si>
  <si>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</si>
  <si>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</si>
  <si>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</si>
  <si>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</si>
  <si>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</si>
  <si>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</si>
  <si>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</si>
  <si>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</si>
  <si>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</si>
  <si>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</si>
  <si>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</si>
  <si>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</si>
  <si>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</si>
  <si>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</si>
  <si>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</si>
  <si>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</si>
  <si>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</si>
  <si>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</si>
  <si>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</si>
  <si>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</si>
  <si>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</si>
  <si>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</si>
  <si>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</si>
  <si>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</si>
  <si>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</si>
  <si>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</si>
  <si>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</si>
  <si>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</si>
  <si>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</si>
  <si>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</si>
  <si>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</si>
  <si>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</si>
  <si>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</si>
  <si>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</si>
  <si>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</si>
  <si>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</si>
  <si>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</si>
  <si>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</si>
  <si>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</si>
  <si>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</si>
  <si>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</si>
  <si>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</si>
  <si>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</si>
  <si>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</si>
  <si>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</si>
  <si>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</si>
  <si>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</si>
  <si>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</si>
  <si>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</si>
  <si>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</si>
  <si>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</si>
  <si>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</si>
  <si>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</si>
  <si>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</si>
  <si>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</si>
  <si>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</si>
  <si>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</si>
  <si>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</si>
  <si>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</si>
  <si>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</si>
  <si>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</si>
  <si>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</si>
  <si>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</si>
  <si>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</si>
  <si>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</si>
  <si>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</si>
  <si>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</si>
  <si>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</si>
  <si>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</si>
  <si>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</si>
  <si>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</si>
  <si>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</si>
  <si>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</si>
  <si>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</si>
  <si>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</si>
  <si>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</si>
  <si>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</si>
  <si>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</si>
  <si>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</si>
  <si>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</si>
  <si>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</si>
  <si>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</si>
  <si>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</si>
  <si>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</si>
  <si>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</si>
  <si>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</si>
  <si>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</si>
  <si>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</si>
  <si>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</si>
  <si>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</si>
  <si>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</si>
  <si>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</si>
  <si>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</si>
  <si>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</si>
  <si>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</si>
  <si>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</si>
  <si>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</si>
  <si>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</si>
  <si>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</si>
  <si>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</si>
  <si>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</si>
  <si>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</si>
  <si>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</si>
  <si>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</si>
  <si>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</si>
  <si>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</si>
  <si>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</si>
  <si>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</si>
  <si>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</si>
  <si>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</si>
  <si>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</si>
  <si>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</si>
  <si>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</si>
  <si>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</si>
  <si>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</si>
  <si>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</si>
  <si>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</si>
  <si>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</si>
  <si>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</si>
  <si>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</si>
  <si>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</si>
  <si>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</si>
  <si>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</si>
  <si>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</si>
  <si>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</si>
  <si>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</si>
  <si>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</si>
  <si>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</si>
  <si>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</si>
  <si>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</si>
  <si>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</si>
  <si>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</si>
  <si>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</si>
  <si>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</si>
  <si>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</si>
  <si>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</si>
  <si>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</si>
  <si>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</si>
  <si>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</si>
  <si>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</si>
  <si>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</si>
  <si>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</si>
  <si>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</si>
  <si>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</si>
  <si>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</si>
  <si>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</si>
  <si>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</si>
  <si>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</si>
  <si>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</si>
  <si>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</si>
  <si>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</si>
  <si>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</si>
  <si>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</si>
  <si>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</si>
  <si>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</si>
  <si>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</si>
  <si>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</si>
  <si>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</si>
  <si>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</si>
  <si>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</si>
  <si>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</si>
  <si>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</si>
  <si>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</si>
  <si>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</si>
  <si>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</si>
  <si>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</si>
  <si>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</si>
  <si>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</si>
  <si>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</si>
  <si>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</si>
  <si>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</si>
  <si>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</si>
  <si>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</si>
  <si>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</si>
  <si>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</si>
  <si>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</si>
  <si>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</si>
  <si>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</si>
  <si>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</si>
  <si>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</si>
  <si>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</si>
  <si>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</si>
  <si>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</si>
  <si>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</si>
  <si>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</si>
  <si>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</si>
  <si>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</si>
  <si>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</si>
  <si>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</si>
  <si>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</si>
  <si>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</si>
  <si>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</si>
  <si>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</si>
  <si>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</si>
  <si>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</si>
  <si>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</si>
  <si>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</si>
  <si>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</si>
  <si>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</si>
  <si>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</si>
  <si>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</si>
  <si>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</si>
  <si>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</si>
  <si>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</si>
  <si>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</si>
  <si>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</si>
  <si>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</si>
  <si>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</si>
  <si>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</si>
  <si>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</si>
  <si>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</si>
  <si>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</si>
  <si>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</si>
  <si>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</si>
  <si>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</si>
  <si>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</si>
  <si>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</si>
  <si>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</si>
  <si>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</si>
  <si>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</si>
  <si>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</si>
  <si>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</si>
  <si>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</si>
  <si>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</si>
  <si>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</si>
  <si>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</si>
  <si>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</si>
  <si>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</si>
  <si>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</si>
  <si>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</si>
  <si>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</si>
  <si>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</si>
  <si>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</si>
  <si>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</si>
  <si>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</si>
  <si>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</si>
  <si>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</si>
  <si>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</si>
  <si>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</si>
  <si>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</si>
  <si>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</si>
  <si>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</si>
  <si>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</si>
  <si>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</si>
  <si>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</si>
  <si>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</si>
  <si>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</si>
  <si>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</si>
  <si>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</si>
  <si>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</si>
  <si>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</si>
  <si>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</si>
  <si>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</si>
  <si>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</si>
  <si>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</si>
  <si>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</si>
  <si>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</si>
  <si>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</si>
  <si>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</si>
  <si>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</si>
  <si>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</si>
  <si>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</si>
  <si>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</si>
  <si>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</si>
  <si>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</si>
  <si>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</si>
  <si>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</si>
  <si>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</si>
  <si>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</si>
  <si>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</si>
  <si>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</si>
  <si>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</si>
  <si>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</si>
  <si>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</si>
  <si>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</si>
  <si>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</si>
  <si>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</si>
  <si>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</si>
  <si>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</si>
  <si>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</si>
  <si>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</si>
  <si>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</si>
  <si>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</si>
  <si>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</si>
  <si>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</si>
  <si>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</si>
  <si>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</si>
  <si>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</si>
  <si>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</si>
  <si>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</si>
  <si>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</si>
  <si>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</si>
  <si>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</si>
  <si>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</si>
  <si>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</si>
  <si>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</si>
  <si>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</si>
  <si>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</si>
  <si>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</si>
  <si>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</si>
  <si>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</si>
  <si>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</si>
  <si>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</si>
  <si>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</si>
  <si>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</si>
  <si>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</si>
  <si>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</si>
  <si>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</si>
  <si>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</si>
  <si>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</si>
  <si>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</si>
  <si>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</si>
  <si>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</si>
  <si>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</si>
  <si>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</si>
  <si>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</si>
  <si>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</si>
  <si>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</si>
  <si>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</si>
  <si>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</si>
  <si>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</si>
  <si>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</si>
  <si>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</si>
  <si>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</si>
  <si>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</si>
  <si>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</si>
  <si>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</si>
  <si>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</si>
  <si>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</si>
  <si>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</si>
  <si>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</si>
  <si>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</si>
  <si>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</si>
  <si>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</si>
  <si>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</si>
  <si>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</si>
  <si>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</si>
  <si>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</si>
  <si>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</si>
  <si>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</si>
  <si>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</si>
  <si>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</si>
  <si>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</si>
  <si>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</si>
  <si>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</si>
  <si>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</si>
  <si>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</si>
  <si>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</si>
  <si>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</si>
  <si>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</si>
  <si>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</si>
  <si>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</si>
  <si>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</si>
  <si>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</si>
  <si>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</si>
  <si>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</si>
  <si>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</si>
  <si>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</si>
  <si>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</si>
  <si>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</si>
  <si>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</si>
  <si>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</si>
  <si>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</si>
  <si>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</si>
  <si>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</si>
  <si>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</si>
  <si>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</si>
  <si>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</si>
  <si>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</si>
  <si>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</si>
  <si>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</si>
  <si>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</si>
  <si>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</si>
  <si>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</si>
  <si>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</si>
  <si>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</si>
  <si>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</si>
  <si>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</si>
  <si>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</si>
  <si>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</si>
  <si>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</si>
  <si>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</si>
  <si>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</si>
  <si>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</si>
  <si>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</si>
  <si>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</si>
  <si>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</si>
  <si>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</si>
  <si>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</si>
  <si>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</si>
  <si>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</si>
  <si>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</si>
  <si>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</si>
  <si>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</si>
  <si>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</si>
  <si>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</si>
  <si>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</si>
  <si>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</si>
  <si>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</si>
  <si>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</si>
  <si>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</si>
  <si>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</si>
  <si>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</si>
  <si>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</si>
  <si>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</si>
  <si>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</si>
  <si>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</si>
  <si>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</si>
  <si>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</si>
  <si>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</si>
  <si>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</si>
  <si>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</si>
  <si>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</si>
  <si>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</si>
  <si>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</si>
  <si>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</si>
  <si>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</si>
  <si>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</si>
  <si>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</si>
  <si>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</si>
  <si>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</si>
  <si>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</si>
  <si>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</si>
  <si>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</si>
  <si>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</si>
  <si>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</si>
  <si>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</si>
  <si>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</si>
  <si>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</si>
  <si>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</si>
  <si>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</si>
  <si>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</si>
  <si>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</si>
  <si>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</si>
  <si>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</si>
  <si>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</si>
  <si>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</si>
  <si>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</si>
  <si>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</si>
  <si>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</si>
  <si>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</si>
  <si>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</si>
  <si>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</si>
  <si>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</si>
  <si>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</si>
  <si>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</si>
  <si>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</si>
  <si>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</si>
  <si>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</si>
  <si>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</si>
  <si>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</si>
  <si>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</si>
  <si>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</si>
  <si>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</si>
  <si>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</si>
  <si>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</si>
  <si>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</si>
  <si>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</si>
  <si>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</si>
  <si>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</si>
  <si>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</si>
  <si>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</si>
  <si>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</si>
  <si>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</si>
  <si>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</si>
  <si>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</si>
  <si>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</si>
  <si>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</si>
  <si>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</si>
  <si>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</si>
  <si>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</si>
  <si>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</si>
  <si>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</si>
  <si>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</si>
  <si>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</si>
  <si>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</si>
  <si>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</si>
  <si>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</si>
  <si>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</si>
  <si>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</si>
  <si>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</si>
  <si>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</si>
  <si>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</si>
  <si>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</si>
  <si>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</si>
  <si>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</si>
  <si>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</si>
  <si>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</si>
  <si>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</si>
  <si>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</si>
  <si>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</si>
  <si>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</si>
  <si>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</si>
  <si>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</si>
  <si>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</si>
  <si>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</si>
  <si>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</si>
  <si>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</si>
  <si>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</si>
  <si>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</si>
  <si>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</si>
  <si>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</si>
  <si>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</si>
  <si>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</si>
  <si>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</si>
  <si>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</si>
  <si>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</si>
  <si>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</si>
  <si>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</si>
  <si>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</si>
  <si>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</si>
  <si>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</si>
  <si>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</si>
  <si>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</si>
  <si>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</si>
  <si>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</si>
  <si>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</si>
  <si>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</si>
  <si>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</si>
  <si>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</si>
  <si>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</si>
  <si>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</si>
  <si>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</si>
  <si>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</si>
  <si>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</si>
  <si>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</si>
  <si>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</si>
  <si>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</si>
  <si>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</si>
  <si>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</si>
  <si>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</si>
  <si>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</si>
  <si>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</si>
  <si>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</si>
  <si>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</si>
  <si>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</si>
  <si>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</si>
  <si>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</si>
  <si>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</si>
  <si>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</si>
  <si>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</si>
  <si>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</si>
  <si>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</si>
  <si>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</si>
  <si>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</si>
  <si>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</si>
  <si>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</si>
  <si>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</si>
  <si>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</si>
  <si>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</si>
  <si>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</si>
  <si>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</si>
  <si>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</si>
  <si>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</si>
  <si>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</si>
  <si>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</si>
  <si>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</si>
  <si>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</si>
  <si>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</si>
  <si>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</si>
  <si>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</si>
  <si>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</si>
  <si>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</si>
  <si>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</si>
  <si>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</si>
  <si>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</si>
  <si>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</si>
  <si>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</si>
  <si>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</si>
  <si>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</si>
  <si>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</si>
  <si>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</si>
  <si>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</si>
  <si>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</si>
  <si>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</si>
  <si>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</si>
  <si>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</si>
  <si>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</si>
  <si>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</si>
  <si>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</si>
  <si>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</si>
  <si>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</si>
  <si>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</si>
  <si>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</si>
  <si>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</si>
  <si>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</si>
  <si>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</si>
  <si>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</si>
  <si>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</si>
  <si>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</si>
  <si>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</si>
  <si>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</si>
  <si>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</si>
  <si>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</si>
  <si>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</si>
  <si>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</si>
  <si>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</si>
  <si>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</si>
  <si>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</si>
  <si>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</si>
  <si>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</si>
  <si>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</si>
  <si>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</si>
  <si>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</si>
  <si>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</si>
  <si>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</si>
  <si>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</si>
  <si>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</si>
  <si>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</si>
  <si>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</si>
  <si>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</si>
  <si>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</si>
  <si>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</si>
  <si>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</si>
  <si>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</si>
  <si>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</si>
  <si>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</si>
  <si>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</si>
  <si>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</si>
  <si>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</si>
  <si>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</si>
  <si>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</si>
  <si>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</si>
  <si>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</si>
  <si>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</si>
  <si>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</si>
  <si>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</si>
  <si>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</si>
  <si>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</si>
  <si>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</si>
  <si>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</si>
  <si>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</si>
  <si>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</si>
  <si>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</si>
  <si>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</si>
  <si>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</si>
  <si>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</si>
  <si>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</si>
  <si>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</si>
  <si>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</si>
  <si>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</si>
  <si>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</si>
  <si>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</si>
  <si>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</si>
  <si>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</si>
  <si>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</si>
  <si>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</si>
  <si>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</si>
  <si>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</si>
  <si>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</si>
  <si>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</si>
  <si>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</si>
  <si>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</si>
  <si>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</si>
  <si>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</si>
  <si>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</si>
  <si>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</si>
  <si>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</si>
  <si>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</si>
  <si>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</si>
  <si>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</si>
  <si>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</si>
  <si>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</si>
  <si>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</si>
  <si>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</si>
  <si>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</si>
  <si>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</si>
  <si>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</si>
  <si>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</si>
  <si>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</si>
  <si>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</si>
  <si>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</si>
  <si>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</si>
  <si>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</si>
  <si>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</si>
  <si>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</si>
  <si>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</si>
  <si>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</si>
  <si>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</si>
  <si>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</si>
  <si>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</si>
  <si>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</si>
  <si>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</si>
  <si>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</si>
  <si>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</si>
  <si>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</si>
  <si>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</si>
  <si>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</si>
  <si>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</si>
  <si>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</si>
  <si>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</si>
  <si>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</si>
  <si>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</si>
  <si>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</si>
  <si>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</si>
  <si>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</si>
  <si>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</si>
  <si>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</si>
  <si>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</si>
  <si>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</si>
  <si>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</si>
  <si>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</si>
  <si>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</si>
  <si>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</si>
  <si>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</si>
  <si>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</si>
  <si>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</si>
  <si>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</si>
  <si>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</si>
  <si>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</si>
  <si>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</si>
  <si>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</si>
  <si>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</si>
  <si>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</si>
  <si>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</si>
  <si>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</si>
  <si>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</si>
  <si>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</si>
  <si>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</si>
  <si>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</si>
  <si>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</si>
  <si>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</si>
  <si>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</si>
  <si>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</si>
  <si>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</si>
  <si>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</si>
  <si>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</si>
  <si>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</si>
  <si>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</si>
  <si>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</si>
  <si>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</si>
  <si>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</si>
  <si>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</si>
  <si>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</si>
  <si>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</si>
  <si>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</si>
  <si>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</si>
  <si>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</si>
  <si>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</si>
  <si>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</si>
  <si>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</si>
  <si>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</si>
  <si>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</si>
  <si>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</si>
  <si>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</si>
  <si>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</si>
  <si>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</si>
  <si>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</si>
  <si>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</si>
  <si>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</si>
  <si>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</si>
  <si>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</si>
  <si>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</si>
  <si>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</si>
  <si>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</si>
  <si>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</si>
  <si>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</si>
  <si>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</si>
  <si>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</si>
  <si>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</si>
  <si>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</si>
  <si>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</si>
  <si>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</si>
  <si>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</si>
  <si>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</si>
  <si>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</si>
  <si>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</si>
  <si>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</si>
  <si>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</si>
  <si>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</si>
  <si>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</si>
  <si>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</si>
  <si>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</si>
  <si>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</si>
  <si>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</si>
  <si>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</si>
  <si>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</si>
  <si>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</si>
  <si>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</si>
  <si>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</si>
  <si>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</si>
  <si>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</si>
  <si>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</si>
  <si>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</si>
  <si>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</si>
  <si>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</si>
  <si>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</si>
  <si>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</si>
  <si>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</si>
  <si>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</si>
  <si>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</si>
  <si>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</si>
  <si>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</si>
  <si>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</si>
  <si>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</si>
  <si>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</si>
  <si>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</si>
  <si>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</si>
  <si>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</si>
  <si>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</si>
  <si>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</si>
  <si>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</si>
  <si>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</si>
  <si>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</si>
  <si>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</si>
  <si>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</si>
  <si>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</si>
  <si>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</si>
  <si>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</si>
  <si>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</si>
  <si>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</si>
  <si>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</si>
  <si>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</si>
  <si>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</si>
  <si>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</si>
  <si>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</si>
  <si>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</si>
  <si>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</si>
  <si>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</si>
  <si>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</si>
  <si>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</si>
  <si>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</si>
  <si>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</si>
  <si>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</si>
  <si>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</si>
  <si>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</si>
  <si>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</si>
  <si>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</si>
  <si>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</si>
  <si>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</si>
  <si>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</si>
  <si>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</si>
  <si>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</si>
  <si>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</si>
  <si>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</si>
  <si>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</si>
  <si>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</si>
  <si>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</si>
  <si>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</si>
  <si>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</si>
  <si>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</si>
  <si>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</si>
  <si>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</si>
  <si>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</si>
  <si>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</si>
  <si>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</si>
  <si>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</si>
  <si>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</si>
  <si>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</si>
  <si>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</si>
  <si>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</si>
  <si>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</si>
  <si>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</si>
  <si>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</si>
  <si>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</si>
  <si>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</si>
  <si>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</si>
  <si>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</si>
  <si>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</si>
  <si>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</si>
  <si>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</si>
  <si>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</si>
  <si>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</si>
  <si>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</si>
  <si>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</si>
  <si>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</si>
  <si>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</si>
  <si>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</si>
  <si>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</si>
  <si>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</si>
  <si>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</si>
  <si>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</si>
  <si>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</si>
  <si>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</si>
  <si>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</si>
  <si>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</si>
  <si>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</si>
  <si>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</si>
  <si>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</si>
  <si>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</si>
  <si>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</si>
  <si>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</si>
  <si>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</si>
  <si>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</si>
  <si>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</si>
  <si>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</si>
  <si>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</si>
  <si>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</si>
  <si>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</si>
  <si>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</si>
  <si>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</si>
  <si>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</si>
  <si>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</si>
  <si>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</si>
  <si>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</si>
  <si>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</si>
  <si>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</si>
  <si>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</si>
  <si>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</si>
  <si>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</si>
  <si>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</si>
  <si>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</si>
  <si>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</si>
  <si>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</si>
  <si>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</si>
  <si>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</si>
  <si>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</si>
  <si>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</si>
  <si>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</si>
  <si>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</si>
  <si>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</si>
  <si>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</si>
  <si>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</si>
  <si>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</si>
  <si>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</si>
  <si>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</si>
  <si>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</si>
  <si>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</si>
  <si>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</si>
  <si>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</si>
  <si>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</si>
  <si>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</si>
  <si>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</si>
  <si>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</si>
  <si>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</si>
  <si>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</si>
  <si>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</si>
  <si>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</si>
  <si>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</si>
  <si>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</si>
  <si>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</si>
  <si>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</si>
  <si>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</si>
  <si>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</si>
  <si>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</si>
  <si>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</si>
  <si>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</si>
  <si>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</si>
  <si>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</si>
  <si>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</si>
  <si>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</si>
  <si>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</si>
  <si>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</si>
  <si>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</si>
  <si>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</si>
  <si>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</si>
  <si>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</si>
  <si>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</si>
  <si>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</si>
  <si>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</si>
  <si>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</si>
  <si>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</si>
  <si>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</si>
  <si>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</si>
  <si>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</si>
  <si>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</si>
  <si>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</si>
  <si>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</si>
  <si>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</si>
  <si>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</si>
  <si>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</si>
  <si>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</si>
  <si>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</si>
  <si>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</si>
  <si>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</si>
  <si>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</si>
  <si>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</si>
  <si>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</si>
  <si>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</si>
  <si>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</si>
  <si>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</si>
  <si>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</si>
  <si>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</si>
  <si>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</si>
  <si>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</si>
  <si>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</si>
  <si>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</si>
  <si>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</si>
  <si>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</si>
  <si>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</si>
  <si>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</si>
  <si>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</si>
  <si>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</si>
  <si>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</si>
  <si>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</si>
  <si>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</si>
  <si>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</si>
  <si>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</si>
  <si>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</si>
  <si>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</si>
  <si>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</si>
  <si>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</si>
  <si>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</si>
  <si>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</si>
  <si>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</si>
  <si>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</si>
  <si>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</si>
  <si>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</si>
  <si>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</si>
  <si>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</si>
  <si>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</si>
  <si>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</si>
  <si>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</si>
  <si>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</si>
  <si>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</si>
  <si>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</si>
  <si>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</si>
  <si>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</si>
  <si>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</si>
  <si>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</si>
  <si>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</si>
  <si>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</si>
  <si>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</si>
  <si>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</si>
  <si>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</si>
  <si>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</si>
  <si>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</si>
  <si>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</si>
  <si>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</si>
  <si>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</si>
  <si>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</si>
  <si>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</si>
  <si>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</si>
  <si>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</si>
  <si>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</si>
  <si>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</si>
  <si>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</si>
  <si>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</si>
  <si>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</si>
  <si>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</si>
  <si>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</si>
  <si>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</si>
  <si>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</si>
  <si>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</si>
  <si>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</si>
  <si>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</si>
  <si>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</si>
  <si>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</si>
  <si>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</si>
  <si>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</si>
  <si>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</si>
  <si>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</si>
  <si>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</si>
  <si>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</si>
  <si>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</si>
  <si>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</si>
  <si>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</si>
  <si>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</si>
  <si>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</si>
  <si>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</si>
  <si>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</si>
  <si>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</si>
  <si>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</si>
  <si>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</si>
  <si>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</si>
  <si>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</si>
  <si>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</si>
  <si>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</si>
  <si>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</si>
  <si>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</si>
  <si>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</si>
  <si>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</si>
  <si>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</si>
  <si>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</si>
  <si>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</si>
  <si>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</si>
  <si>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</si>
  <si>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</si>
  <si>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</si>
  <si>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</si>
  <si>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</si>
  <si>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</si>
  <si>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</si>
  <si>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</si>
  <si>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</si>
  <si>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</si>
  <si>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</si>
  <si>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</si>
  <si>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</si>
  <si>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</si>
  <si>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</si>
  <si>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</si>
  <si>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</si>
  <si>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</si>
  <si>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</si>
  <si>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</si>
  <si>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</si>
  <si>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</si>
  <si>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</si>
  <si>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</si>
  <si>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</si>
  <si>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</si>
  <si>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</si>
  <si>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</si>
  <si>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</si>
  <si>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</si>
  <si>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</si>
  <si>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</si>
  <si>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</si>
  <si>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</si>
  <si>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</si>
  <si>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</si>
  <si>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</si>
  <si>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</si>
  <si>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</si>
  <si>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</si>
  <si>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</si>
  <si>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</si>
  <si>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</si>
  <si>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</si>
  <si>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</si>
  <si>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</si>
  <si>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</si>
  <si>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</si>
  <si>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</si>
  <si>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</si>
  <si>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</si>
  <si>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</si>
  <si>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</si>
  <si>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</si>
  <si>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</si>
  <si>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</si>
  <si>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</si>
  <si>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</si>
  <si>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</si>
  <si>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</si>
  <si>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</si>
  <si>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</si>
  <si>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</si>
  <si>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</si>
  <si>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</si>
  <si>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</si>
  <si>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</si>
  <si>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</si>
  <si>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</si>
  <si>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</si>
  <si>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</si>
  <si>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</si>
  <si>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</si>
  <si>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</si>
  <si>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</si>
  <si>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</si>
  <si>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</si>
  <si>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</si>
  <si>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</si>
  <si>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</si>
  <si>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</si>
  <si>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</si>
  <si>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</si>
  <si>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</si>
  <si>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</si>
  <si>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</si>
  <si>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</si>
  <si>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</si>
  <si>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</si>
  <si>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</si>
  <si>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</si>
  <si>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</si>
  <si>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</si>
  <si>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</si>
  <si>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</si>
  <si>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</si>
  <si>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</si>
  <si>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</si>
  <si>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</si>
  <si>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</si>
  <si>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</si>
  <si>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</si>
  <si>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</si>
  <si>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</si>
  <si>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</si>
  <si>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</si>
  <si>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</si>
  <si>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</si>
  <si>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</si>
  <si>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</si>
  <si>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</si>
  <si>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</si>
  <si>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</si>
  <si>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</si>
  <si>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</si>
  <si>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</si>
  <si>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</si>
  <si>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</si>
  <si>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</si>
  <si>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</si>
  <si>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</si>
  <si>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</si>
  <si>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</si>
  <si>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</si>
  <si>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</si>
  <si>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</si>
  <si>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</si>
  <si>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</si>
  <si>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</si>
  <si>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</si>
  <si>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</si>
  <si>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</si>
  <si>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</si>
  <si>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</si>
  <si>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</si>
  <si>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</si>
  <si>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</si>
  <si>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</si>
  <si>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</si>
  <si>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</si>
  <si>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</si>
  <si>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</si>
  <si>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</si>
  <si>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</si>
  <si>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</si>
  <si>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</si>
  <si>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</si>
  <si>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</si>
  <si>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</si>
  <si>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</si>
  <si>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</si>
  <si>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</si>
  <si>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</si>
  <si>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</si>
  <si>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</si>
  <si>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</si>
  <si>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</si>
  <si>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</si>
  <si>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</si>
  <si>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</si>
  <si>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</si>
  <si>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</si>
  <si>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</si>
  <si>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</si>
  <si>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</si>
  <si>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</si>
  <si>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</si>
  <si>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</si>
  <si>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</si>
  <si>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</si>
  <si>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</si>
  <si>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</si>
  <si>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</si>
  <si>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</si>
  <si>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</si>
  <si>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</si>
  <si>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</si>
  <si>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</si>
  <si>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</si>
  <si>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</si>
  <si>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</si>
  <si>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</si>
  <si>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</si>
  <si>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</si>
  <si>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</si>
  <si>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</si>
  <si>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</si>
  <si>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</si>
  <si>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</si>
  <si>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</si>
  <si>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</si>
  <si>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</si>
  <si>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</si>
  <si>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</si>
  <si>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</si>
  <si>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</si>
  <si>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</si>
  <si>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</si>
  <si>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</si>
  <si>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</si>
  <si>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</si>
  <si>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</si>
  <si>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</si>
  <si>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</si>
  <si>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</si>
  <si>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</si>
  <si>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</si>
  <si>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</si>
  <si>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</si>
  <si>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</si>
  <si>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</si>
  <si>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</si>
  <si>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</si>
  <si>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</si>
  <si>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</si>
  <si>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</si>
  <si>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</si>
  <si>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</si>
  <si>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</si>
  <si>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</si>
  <si>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</si>
  <si>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</si>
  <si>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</si>
  <si>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</si>
  <si>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</si>
  <si>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</si>
  <si>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</si>
  <si>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</si>
  <si>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</si>
  <si>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</si>
  <si>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</si>
  <si>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</si>
  <si>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</si>
  <si>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</si>
  <si>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</si>
  <si>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</si>
  <si>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</si>
  <si>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</si>
  <si>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</si>
  <si>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</si>
  <si>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</si>
  <si>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</si>
  <si>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</si>
  <si>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</si>
  <si>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</si>
  <si>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</si>
  <si>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</si>
  <si>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</si>
  <si>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</si>
  <si>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</si>
  <si>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</si>
  <si>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</si>
  <si>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</si>
  <si>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</si>
  <si>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</si>
  <si>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</si>
  <si>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</si>
  <si>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</si>
  <si>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</si>
  <si>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</si>
  <si>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</si>
  <si>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</si>
  <si>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</si>
  <si>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</si>
  <si>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</si>
  <si>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</si>
  <si>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</si>
  <si>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</si>
  <si>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</si>
  <si>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</si>
  <si>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</si>
  <si>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</si>
  <si>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</si>
  <si>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</si>
  <si>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</si>
  <si>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</si>
  <si>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</si>
  <si>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</si>
  <si>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</si>
  <si>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</si>
  <si>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</si>
  <si>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</si>
  <si>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</si>
  <si>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</si>
  <si>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</si>
  <si>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</si>
  <si>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</si>
  <si>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</si>
  <si>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</si>
  <si>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</si>
  <si>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</si>
  <si>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</si>
  <si>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</si>
  <si>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</si>
  <si>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</si>
  <si>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</si>
  <si>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</si>
  <si>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</si>
  <si>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</si>
  <si>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</si>
  <si>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</si>
  <si>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</si>
  <si>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</si>
  <si>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</si>
  <si>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</si>
  <si>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</si>
  <si>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</si>
  <si>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</si>
  <si>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</si>
  <si>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</si>
  <si>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</si>
  <si>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</si>
  <si>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</si>
  <si>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</si>
  <si>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</si>
  <si>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</si>
  <si>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</si>
  <si>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</si>
  <si>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</si>
  <si>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</si>
  <si>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</si>
  <si>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</si>
  <si>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</si>
  <si>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</si>
  <si>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</si>
  <si>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</si>
  <si>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</si>
  <si>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</si>
  <si>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</si>
  <si>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</si>
  <si>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</si>
  <si>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</si>
  <si>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</si>
  <si>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</si>
  <si>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</si>
  <si>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</si>
  <si>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</si>
  <si>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</si>
  <si>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</si>
  <si>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</si>
  <si>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</si>
  <si>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</si>
  <si>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</si>
  <si>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</si>
  <si>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</si>
  <si>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</si>
  <si>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</si>
  <si>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</si>
  <si>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</si>
  <si>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</si>
  <si>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</si>
  <si>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</si>
  <si>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</si>
  <si>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</si>
  <si>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</si>
  <si>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</si>
  <si>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</si>
  <si>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</si>
  <si>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</si>
  <si>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</si>
  <si>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</si>
  <si>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</si>
  <si>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</si>
  <si>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</si>
  <si>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</si>
  <si>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</si>
  <si>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</si>
  <si>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</si>
  <si>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</si>
  <si>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</si>
  <si>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</si>
  <si>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</si>
  <si>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</si>
  <si>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</si>
  <si>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</si>
  <si>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</si>
  <si>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</si>
  <si>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</si>
  <si>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</si>
  <si>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</si>
  <si>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</si>
  <si>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</si>
  <si>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</si>
  <si>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</si>
  <si>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</si>
  <si>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</si>
  <si>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</si>
  <si>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</si>
  <si>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</si>
  <si>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</si>
  <si>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</si>
  <si>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</si>
  <si>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</si>
  <si>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</si>
  <si>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</si>
  <si>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</si>
  <si>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</si>
  <si>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</si>
  <si>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</si>
  <si>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</si>
  <si>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</si>
  <si>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</si>
  <si>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</si>
  <si>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</si>
  <si>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</si>
  <si>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</si>
  <si>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</si>
  <si>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</si>
  <si>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</si>
  <si>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</si>
  <si>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</si>
  <si>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</si>
  <si>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</si>
  <si>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</si>
  <si>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</si>
  <si>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</si>
  <si>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</si>
  <si>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</si>
  <si>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</si>
  <si>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</si>
  <si>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</si>
  <si>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</si>
  <si>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</si>
  <si>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</si>
  <si>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</si>
  <si>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</si>
  <si>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</si>
  <si>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</si>
  <si>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</si>
  <si>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</si>
  <si>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</si>
  <si>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</si>
  <si>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</si>
  <si>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</si>
  <si>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</si>
  <si>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</si>
  <si>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</si>
  <si>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</si>
  <si>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</si>
  <si>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</si>
  <si>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</si>
  <si>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</si>
  <si>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</si>
  <si>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</si>
  <si>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</si>
  <si>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</si>
  <si>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</si>
  <si>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</si>
  <si>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</si>
  <si>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</si>
  <si>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</si>
  <si>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</si>
  <si>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</si>
  <si>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</si>
  <si>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</si>
  <si>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</si>
  <si>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</si>
  <si>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</si>
  <si>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</si>
  <si>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</si>
  <si>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</si>
  <si>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</si>
  <si>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</si>
  <si>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</si>
  <si>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</si>
  <si>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</si>
  <si>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</si>
  <si>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</si>
  <si>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</si>
  <si>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</si>
  <si>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</si>
  <si>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</si>
  <si>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</si>
  <si>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</si>
  <si>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</si>
  <si>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</si>
  <si>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</si>
  <si>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</si>
  <si>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</si>
  <si>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</si>
  <si>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</si>
  <si>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</si>
  <si>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</si>
  <si>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</si>
  <si>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</si>
  <si>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</si>
  <si>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</si>
  <si>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</si>
  <si>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</si>
  <si>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</si>
  <si>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</si>
  <si>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</si>
  <si>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</si>
  <si>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</si>
  <si>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</si>
  <si>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</si>
  <si>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</si>
  <si>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</si>
  <si>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</si>
  <si>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</si>
  <si>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</si>
  <si>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</si>
  <si>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</si>
  <si>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</si>
  <si>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</si>
  <si>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</si>
  <si>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</si>
  <si>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</si>
  <si>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</si>
  <si>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</si>
  <si>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</si>
  <si>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</si>
  <si>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</si>
  <si>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</si>
  <si>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</si>
  <si>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</si>
  <si>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</si>
  <si>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</si>
  <si>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</si>
  <si>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</si>
  <si>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</si>
  <si>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</si>
  <si>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</si>
  <si>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</si>
  <si>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</si>
  <si>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</si>
  <si>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</si>
  <si>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</si>
  <si>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</si>
  <si>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</si>
  <si>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</si>
  <si>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</si>
  <si>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</si>
  <si>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</si>
  <si>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</si>
  <si>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</si>
  <si>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</si>
  <si>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</si>
  <si>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</si>
  <si>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</si>
  <si>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</si>
  <si>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</si>
  <si>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</si>
  <si>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</si>
  <si>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</si>
  <si>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</si>
  <si>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</si>
  <si>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</si>
  <si>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</si>
  <si>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</si>
  <si>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</si>
  <si>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</si>
  <si>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</si>
  <si>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</si>
  <si>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</si>
  <si>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</si>
  <si>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</si>
  <si>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</si>
  <si>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</si>
  <si>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</si>
  <si>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</si>
  <si>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</si>
  <si>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</si>
  <si>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</si>
  <si>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</si>
  <si>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</si>
  <si>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</si>
  <si>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</si>
  <si>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</si>
  <si>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</si>
  <si>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</si>
  <si>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</si>
  <si>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</si>
  <si>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</si>
  <si>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</si>
  <si>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</si>
  <si>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</si>
  <si>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</si>
  <si>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</si>
  <si>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</si>
  <si>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</si>
  <si>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</si>
  <si>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</si>
  <si>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</si>
  <si>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</si>
  <si>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</si>
  <si>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</si>
  <si>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</si>
  <si>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</si>
  <si>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</si>
  <si>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</si>
  <si>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</si>
  <si>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</si>
  <si>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</si>
  <si>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</si>
  <si>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</si>
  <si>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</si>
  <si>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</si>
  <si>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</si>
  <si>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</si>
  <si>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</si>
  <si>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</si>
  <si>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</si>
  <si>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</si>
  <si>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</si>
  <si>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</si>
  <si>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</si>
  <si>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</si>
  <si>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</si>
  <si>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</si>
  <si>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</si>
  <si>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</si>
  <si>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</si>
  <si>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</si>
  <si>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</si>
  <si>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</si>
  <si>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</si>
  <si>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</si>
  <si>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</si>
  <si>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</si>
  <si>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</si>
  <si>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</si>
  <si>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</si>
  <si>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</si>
  <si>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</si>
  <si>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</si>
  <si>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</si>
  <si>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</si>
  <si>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</si>
  <si>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</si>
  <si>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</si>
  <si>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</si>
  <si>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</si>
  <si>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</si>
  <si>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</si>
  <si>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</si>
  <si>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</si>
  <si>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</si>
  <si>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</si>
  <si>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</si>
  <si>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</si>
  <si>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</si>
  <si>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</si>
  <si>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</si>
  <si>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</si>
  <si>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</si>
  <si>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</si>
  <si>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</si>
  <si>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</si>
  <si>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</si>
  <si>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</si>
  <si>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</si>
  <si>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</si>
  <si>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</si>
  <si>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</si>
  <si>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</si>
  <si>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</si>
  <si>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</si>
  <si>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</si>
  <si>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</si>
  <si>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</si>
  <si>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</si>
  <si>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</si>
  <si>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</si>
  <si>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</si>
  <si>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</si>
  <si>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</si>
  <si>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</si>
  <si>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</si>
  <si>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</si>
  <si>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</si>
  <si>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</si>
  <si>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</si>
  <si>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</si>
  <si>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</si>
  <si>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</si>
  <si>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</si>
  <si>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</si>
  <si>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</si>
  <si>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</si>
  <si>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</si>
  <si>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</si>
  <si>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</si>
  <si>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</si>
  <si>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</si>
  <si>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</si>
  <si>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</si>
  <si>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</si>
  <si>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</si>
  <si>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</si>
  <si>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</si>
  <si>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</si>
  <si>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</si>
  <si>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</si>
  <si>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</si>
  <si>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</si>
  <si>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</si>
  <si>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</si>
  <si>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</si>
  <si>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</si>
  <si>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</si>
  <si>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</si>
  <si>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</si>
  <si>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</si>
  <si>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</si>
  <si>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</si>
  <si>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</si>
  <si>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</si>
  <si>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</si>
  <si>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</si>
  <si>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</si>
  <si>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</si>
  <si>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</si>
  <si>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</si>
  <si>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</si>
  <si>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</si>
  <si>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</si>
  <si>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</si>
  <si>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</si>
  <si>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</si>
  <si>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</si>
  <si>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</si>
  <si>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</si>
  <si>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</si>
  <si>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</si>
  <si>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</si>
  <si>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</si>
  <si>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</si>
  <si>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</si>
  <si>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</si>
  <si>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</si>
  <si>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</si>
  <si>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</si>
  <si>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</si>
  <si>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</si>
  <si>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</si>
  <si>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</si>
  <si>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</si>
  <si>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</si>
  <si>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</si>
  <si>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</si>
  <si>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</si>
  <si>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</si>
  <si>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</si>
  <si>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</si>
  <si>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</si>
  <si>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</si>
  <si>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</si>
  <si>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</si>
  <si>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</si>
  <si>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</si>
  <si>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</si>
  <si>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</si>
  <si>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</si>
  <si>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</si>
  <si>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</si>
  <si>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</si>
  <si>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</si>
  <si>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</si>
  <si>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</si>
  <si>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</si>
  <si>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</si>
  <si>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</si>
  <si>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</si>
  <si>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</si>
  <si>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</si>
  <si>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</si>
  <si>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</si>
  <si>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</si>
  <si>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</si>
  <si>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</si>
  <si>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</si>
  <si>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</si>
  <si>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</si>
  <si>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</si>
  <si>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</si>
  <si>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</si>
  <si>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</si>
  <si>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</si>
  <si>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</si>
  <si>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</si>
  <si>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</si>
  <si>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</si>
  <si>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</si>
  <si>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</si>
  <si>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</si>
  <si>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</si>
  <si>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</si>
  <si>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</si>
  <si>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</si>
  <si>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</si>
  <si>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</si>
  <si>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</si>
  <si>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</si>
  <si>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</si>
  <si>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</si>
  <si>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</si>
  <si>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</si>
  <si>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</si>
  <si>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</si>
  <si>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</si>
  <si>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</si>
  <si>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</si>
  <si>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</si>
  <si>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</si>
  <si>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</si>
  <si>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</si>
  <si>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</si>
  <si>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</si>
  <si>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</si>
  <si>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</si>
  <si>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</si>
  <si>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</si>
  <si>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</si>
  <si>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</si>
  <si>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</si>
  <si>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</si>
  <si>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</si>
  <si>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</si>
  <si>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</si>
  <si>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</si>
  <si>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</si>
  <si>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</si>
  <si>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</si>
  <si>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</si>
  <si>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</si>
  <si>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</si>
  <si>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</si>
  <si>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</si>
  <si>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</si>
  <si>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</si>
  <si>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</si>
  <si>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</si>
  <si>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</si>
  <si>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</si>
  <si>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</si>
  <si>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</si>
  <si>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</si>
  <si>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</si>
  <si>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</si>
  <si>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</si>
  <si>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</si>
  <si>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</si>
  <si>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</si>
  <si>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</si>
  <si>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</si>
  <si>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</si>
  <si>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</si>
  <si>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</si>
  <si>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</si>
  <si>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</si>
  <si>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</si>
  <si>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</si>
  <si>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</si>
  <si>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</si>
  <si>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</si>
  <si>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</si>
  <si>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</si>
  <si>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</si>
  <si>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</si>
  <si>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</si>
  <si>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</si>
  <si>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</si>
  <si>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</si>
  <si>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</si>
  <si>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</si>
  <si>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</si>
  <si>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</si>
  <si>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</si>
  <si>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</si>
  <si>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</si>
  <si>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</si>
  <si>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</si>
  <si>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</si>
  <si>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</si>
  <si>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</si>
  <si>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</si>
  <si>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</si>
  <si>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</si>
  <si>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</si>
  <si>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</si>
  <si>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</si>
  <si>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</si>
  <si>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</si>
  <si>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</si>
  <si>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</si>
  <si>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</si>
  <si>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</si>
  <si>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</si>
  <si>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</si>
  <si>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</si>
  <si>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</si>
  <si>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</si>
  <si>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</si>
  <si>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</si>
  <si>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</si>
  <si>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</si>
  <si>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</si>
  <si>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</si>
  <si>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</si>
  <si>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</si>
  <si>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</si>
  <si>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</si>
  <si>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</si>
  <si>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</si>
  <si>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</si>
  <si>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</si>
  <si>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</si>
  <si>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</si>
  <si>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</si>
  <si>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</si>
  <si>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</si>
  <si>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</si>
  <si>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</si>
  <si>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</si>
  <si>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</si>
  <si>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</si>
  <si>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</si>
  <si>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</si>
  <si>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</si>
  <si>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</si>
  <si>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</si>
  <si>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</si>
  <si>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</si>
  <si>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</si>
  <si>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</si>
  <si>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</si>
  <si>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</si>
  <si>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</si>
  <si>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</si>
  <si>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</si>
  <si>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</si>
  <si>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</si>
  <si>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</si>
  <si>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</si>
  <si>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</si>
  <si>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</si>
  <si>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</si>
  <si>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</si>
  <si>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</si>
  <si>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</si>
  <si>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</si>
  <si>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</si>
  <si>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</si>
  <si>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</si>
  <si>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</si>
  <si>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</si>
  <si>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</si>
  <si>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</si>
  <si>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</si>
  <si>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</si>
  <si>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</si>
  <si>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</si>
  <si>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</si>
  <si>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</si>
  <si>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</si>
  <si>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</si>
  <si>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</si>
  <si>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</si>
  <si>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</si>
  <si>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</si>
  <si>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</si>
  <si>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</si>
  <si>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</si>
  <si>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</si>
  <si>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</si>
  <si>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</si>
  <si>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</si>
  <si>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</si>
  <si>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</si>
  <si>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</si>
  <si>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</si>
  <si>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</si>
  <si>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</si>
  <si>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</si>
  <si>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</si>
  <si>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</si>
  <si>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</si>
  <si>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</si>
  <si>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</si>
  <si>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</si>
  <si>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</si>
  <si>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</si>
  <si>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</si>
  <si>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</si>
  <si>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</si>
  <si>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</si>
  <si>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</si>
  <si>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</si>
  <si>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</si>
  <si>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</si>
  <si>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</si>
  <si>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</si>
  <si>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</si>
  <si>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</si>
  <si>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</si>
  <si>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</si>
  <si>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</si>
  <si>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</si>
  <si>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</si>
  <si>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</si>
  <si>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</si>
  <si>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</si>
  <si>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</si>
  <si>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</si>
  <si>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</si>
  <si>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</si>
  <si>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</si>
  <si>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</si>
  <si>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</si>
  <si>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</si>
  <si>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</si>
  <si>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</si>
  <si>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</si>
  <si>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</si>
  <si>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</si>
  <si>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</si>
  <si>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</si>
  <si>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</si>
  <si>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</si>
  <si>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</si>
  <si>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</si>
  <si>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</si>
  <si>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</si>
  <si>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</si>
  <si>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</si>
  <si>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</si>
  <si>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</si>
  <si>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</si>
  <si>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</si>
  <si>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</si>
  <si>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</si>
  <si>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</si>
  <si>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</si>
  <si>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</si>
  <si>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</si>
  <si>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</si>
  <si>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</si>
  <si>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</si>
  <si>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</si>
  <si>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</si>
  <si>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</si>
  <si>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</si>
  <si>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</si>
  <si>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</si>
  <si>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</si>
  <si>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</si>
  <si>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</si>
  <si>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</si>
  <si>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</si>
  <si>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</si>
  <si>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</si>
  <si>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</si>
  <si>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</si>
  <si>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</si>
  <si>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</si>
  <si>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</si>
  <si>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</si>
  <si>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</si>
  <si>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</si>
  <si>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</si>
  <si>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</si>
  <si>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</si>
  <si>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</si>
  <si>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</si>
  <si>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</si>
  <si>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</si>
  <si>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</si>
  <si>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</si>
  <si>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</si>
  <si>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</si>
  <si>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</si>
  <si>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</si>
  <si>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</si>
  <si>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</si>
  <si>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</si>
  <si>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</si>
  <si>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</si>
  <si>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</si>
  <si>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</si>
  <si>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</si>
  <si>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</si>
  <si>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</si>
  <si>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</si>
  <si>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</si>
  <si>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</si>
  <si>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</si>
  <si>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</si>
  <si>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</si>
  <si>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</si>
  <si>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</si>
  <si>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</si>
  <si>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</si>
  <si>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</si>
  <si>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</si>
  <si>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</si>
  <si>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</si>
  <si>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</si>
  <si>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</si>
  <si>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</si>
  <si>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</si>
  <si>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</si>
  <si>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</si>
  <si>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</si>
  <si>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</si>
  <si>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</si>
  <si>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</si>
  <si>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</si>
  <si>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</si>
  <si>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</si>
  <si>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</si>
  <si>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</si>
  <si>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</si>
  <si>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</si>
  <si>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</si>
  <si>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</si>
  <si>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</si>
  <si>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</si>
  <si>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</si>
  <si>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</si>
  <si>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</si>
  <si>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</si>
  <si>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</si>
  <si>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</si>
  <si>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</si>
  <si>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</si>
  <si>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</si>
  <si>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</si>
  <si>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</si>
  <si>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</si>
  <si>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</si>
  <si>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</si>
  <si>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</si>
  <si>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</si>
  <si>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</si>
  <si>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</si>
  <si>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</si>
  <si>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</si>
  <si>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</si>
  <si>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</si>
  <si>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</si>
  <si>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</si>
  <si>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</si>
  <si>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</si>
  <si>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</si>
  <si>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</si>
  <si>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</si>
  <si>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</si>
  <si>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</si>
  <si>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</si>
  <si>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</si>
  <si>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</si>
  <si>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</si>
  <si>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</si>
  <si>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</si>
  <si>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</si>
  <si>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</si>
  <si>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</si>
  <si>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</si>
  <si>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</si>
  <si>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</si>
  <si>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</si>
  <si>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</si>
  <si>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</si>
  <si>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</si>
  <si>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</si>
  <si>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</si>
  <si>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</si>
  <si>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</si>
  <si>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</si>
  <si>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</si>
  <si>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</si>
  <si>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</si>
  <si>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</si>
  <si>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</si>
  <si>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</si>
  <si>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</si>
  <si>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</si>
  <si>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</si>
  <si>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</si>
  <si>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</si>
  <si>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</si>
  <si>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</si>
  <si>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</si>
  <si>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</si>
  <si>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</si>
  <si>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</si>
  <si>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</si>
  <si>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</si>
  <si>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</si>
  <si>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</si>
  <si>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</si>
  <si>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</si>
  <si>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</si>
  <si>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</si>
  <si>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</si>
  <si>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</si>
  <si>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</si>
  <si>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</si>
  <si>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</si>
  <si>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</si>
  <si>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</si>
  <si>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</si>
  <si>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</si>
  <si>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</si>
  <si>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</si>
  <si>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</si>
  <si>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</si>
  <si>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</si>
  <si>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</si>
  <si>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</si>
  <si>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</si>
  <si>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</si>
  <si>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</si>
  <si>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</si>
  <si>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</si>
  <si>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</si>
  <si>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</si>
  <si>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</si>
  <si>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</si>
  <si>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</si>
  <si>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</si>
  <si>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</si>
  <si>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</si>
  <si>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</si>
  <si>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</si>
  <si>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</si>
  <si>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</si>
  <si>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</si>
  <si>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</si>
  <si>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</si>
  <si>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</si>
  <si>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</si>
  <si>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</si>
  <si>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</si>
  <si>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</si>
  <si>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</si>
  <si>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</si>
  <si>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</si>
  <si>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</si>
  <si>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</si>
  <si>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</si>
  <si>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</si>
  <si>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</si>
  <si>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</si>
  <si>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</si>
  <si>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</si>
  <si>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</si>
  <si>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</si>
  <si>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</si>
  <si>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</si>
  <si>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</si>
  <si>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</si>
  <si>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</si>
  <si>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</si>
  <si>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</si>
  <si>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</si>
  <si>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</si>
  <si>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</si>
  <si>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</si>
  <si>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</si>
  <si>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</si>
  <si>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</si>
  <si>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</si>
  <si>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</si>
  <si>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</si>
  <si>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</si>
  <si>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</si>
  <si>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</si>
  <si>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</si>
  <si>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</si>
  <si>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</si>
  <si>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</si>
  <si>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</si>
  <si>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</si>
  <si>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</si>
  <si>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</si>
  <si>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</si>
  <si>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</si>
  <si>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</si>
  <si>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</si>
  <si>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</si>
  <si>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</si>
  <si>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</si>
  <si>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</si>
  <si>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</si>
  <si>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</si>
  <si>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</si>
  <si>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</si>
  <si>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</si>
  <si>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</si>
  <si>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</si>
  <si>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</si>
  <si>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</si>
  <si>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</si>
  <si>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</si>
  <si>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</si>
  <si>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</si>
  <si>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</si>
  <si>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</si>
  <si>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</si>
  <si>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</si>
  <si>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</si>
  <si>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</si>
  <si>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</si>
  <si>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</si>
  <si>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</si>
  <si>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</si>
  <si>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</si>
  <si>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</si>
  <si>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</si>
  <si>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</si>
  <si>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</si>
  <si>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</si>
  <si>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</si>
  <si>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</si>
  <si>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</si>
  <si>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</si>
  <si>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</si>
  <si>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</si>
  <si>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</si>
  <si>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</si>
  <si>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</si>
  <si>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</si>
  <si>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</si>
  <si>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</si>
  <si>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</si>
  <si>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</si>
  <si>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</si>
  <si>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</si>
  <si>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</si>
  <si>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</si>
  <si>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</si>
  <si>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</si>
  <si>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</si>
  <si>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</si>
  <si>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</si>
  <si>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</si>
  <si>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</si>
  <si>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</si>
  <si>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</si>
  <si>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</si>
  <si>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</si>
  <si>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</si>
  <si>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</si>
  <si>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</si>
  <si>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</si>
  <si>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</si>
  <si>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</si>
  <si>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</si>
  <si>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</si>
  <si>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</si>
  <si>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</si>
  <si>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</si>
  <si>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</si>
  <si>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</si>
  <si>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</si>
  <si>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</si>
  <si>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</si>
  <si>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</si>
  <si>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</si>
  <si>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</si>
  <si>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</si>
  <si>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</si>
  <si>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</si>
  <si>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</si>
  <si>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</si>
  <si>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</si>
  <si>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</si>
  <si>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</si>
  <si>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</si>
  <si>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</si>
  <si>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</si>
  <si>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</si>
  <si>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</si>
  <si>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</si>
  <si>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</si>
  <si>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</si>
  <si>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</si>
  <si>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</si>
  <si>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</si>
  <si>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</si>
  <si>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</si>
  <si>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</si>
  <si>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</si>
  <si>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</si>
  <si>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</si>
  <si>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</si>
  <si>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</si>
  <si>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</si>
  <si>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</si>
  <si>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</si>
  <si>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</si>
  <si>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</si>
  <si>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</si>
  <si>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</si>
  <si>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</si>
  <si>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</si>
  <si>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</si>
  <si>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</si>
  <si>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</si>
  <si>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</si>
  <si>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</si>
  <si>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</si>
  <si>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</si>
  <si>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</si>
  <si>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</si>
  <si>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</si>
  <si>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</si>
  <si>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</si>
  <si>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</si>
  <si>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</si>
  <si>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</si>
  <si>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</si>
  <si>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</si>
  <si>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</si>
  <si>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</si>
  <si>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</si>
  <si>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</si>
  <si>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</si>
  <si>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</si>
  <si>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</si>
  <si>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</si>
  <si>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</si>
  <si>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</si>
  <si>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</si>
  <si>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</si>
  <si>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</si>
  <si>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</si>
  <si>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</si>
  <si>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</si>
  <si>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</si>
  <si>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</si>
  <si>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</si>
  <si>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</si>
  <si>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</si>
  <si>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</si>
  <si>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</si>
  <si>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</si>
  <si>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</si>
  <si>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</si>
  <si>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</si>
  <si>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</si>
  <si>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</si>
  <si>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</si>
  <si>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</si>
  <si>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</si>
  <si>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</si>
  <si>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</si>
  <si>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</si>
  <si>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</si>
  <si>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</si>
  <si>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</si>
  <si>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</si>
  <si>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</si>
  <si>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</si>
  <si>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</si>
  <si>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</si>
  <si>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</si>
  <si>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</si>
  <si>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</si>
  <si>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</si>
  <si>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</si>
  <si>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</si>
  <si>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</si>
  <si>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</si>
  <si>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</si>
  <si>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</si>
  <si>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</si>
  <si>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</si>
  <si>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</si>
  <si>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</si>
  <si>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</si>
  <si>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</si>
  <si>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</si>
  <si>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</si>
  <si>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</si>
  <si>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</si>
  <si>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</si>
  <si>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</si>
  <si>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</si>
  <si>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</si>
  <si>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</si>
  <si>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</si>
  <si>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</si>
  <si>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</si>
  <si>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</si>
  <si>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</si>
  <si>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</si>
  <si>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</si>
  <si>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</si>
  <si>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</si>
  <si>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</si>
  <si>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</si>
  <si>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</si>
  <si>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</si>
  <si>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</si>
  <si>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</si>
  <si>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</si>
  <si>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</si>
  <si>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</si>
  <si>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</si>
  <si>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</si>
  <si>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</si>
  <si>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</si>
  <si>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</si>
  <si>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</si>
  <si>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</si>
  <si>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</si>
  <si>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</si>
  <si>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</si>
  <si>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</si>
  <si>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</si>
  <si>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</si>
  <si>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</si>
  <si>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</si>
  <si>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</si>
  <si>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</si>
  <si>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</si>
  <si>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</si>
  <si>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</si>
  <si>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</si>
  <si>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</si>
  <si>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</si>
  <si>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</si>
  <si>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</si>
  <si>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</si>
  <si>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</si>
  <si>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</si>
  <si>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</si>
  <si>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</si>
  <si>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</si>
  <si>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</si>
  <si>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</si>
  <si>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</si>
  <si>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</si>
  <si>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</si>
  <si>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</si>
  <si>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</si>
  <si>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</si>
  <si>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</si>
  <si>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</si>
  <si>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</si>
  <si>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</si>
  <si>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</si>
  <si>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</si>
  <si>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</si>
  <si>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</si>
  <si>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</si>
  <si>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</si>
  <si>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</si>
  <si>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</si>
  <si>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</si>
  <si>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</si>
  <si>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</si>
  <si>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</si>
  <si>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</si>
  <si>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</si>
  <si>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</si>
  <si>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</si>
  <si>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</si>
  <si>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</si>
  <si>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</si>
  <si>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</si>
  <si>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</si>
  <si>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</si>
  <si>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</si>
  <si>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</si>
  <si>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</si>
  <si>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</si>
  <si>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</si>
  <si>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</si>
  <si>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</si>
  <si>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</si>
  <si>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</si>
  <si>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</si>
  <si>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</si>
  <si>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</si>
  <si>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</si>
  <si>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</si>
  <si>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</si>
  <si>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</si>
  <si>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</si>
  <si>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</si>
  <si>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</si>
  <si>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</si>
  <si>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</si>
  <si>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</si>
  <si>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</si>
  <si>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</si>
  <si>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</si>
  <si>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</si>
  <si>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</si>
  <si>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</si>
  <si>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</si>
  <si>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</si>
  <si>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</si>
  <si>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</si>
  <si>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</si>
  <si>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</si>
  <si>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</si>
  <si>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</si>
  <si>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</si>
  <si>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</si>
  <si>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</si>
  <si>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</si>
  <si>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</si>
  <si>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</si>
  <si>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</si>
  <si>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</si>
  <si>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</si>
  <si>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</si>
  <si>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</si>
  <si>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</si>
  <si>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</si>
  <si>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</si>
  <si>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</si>
  <si>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</si>
  <si>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</si>
  <si>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</si>
  <si>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</si>
  <si>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</si>
  <si>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</si>
  <si>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</si>
  <si>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</si>
  <si>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</si>
  <si>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</si>
  <si>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</si>
  <si>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</si>
  <si>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</si>
  <si>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</si>
  <si>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</si>
  <si>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</si>
  <si>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</si>
  <si>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</si>
  <si>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</si>
  <si>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</si>
  <si>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</si>
  <si>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</si>
  <si>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</si>
  <si>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</si>
  <si>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</si>
  <si>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</si>
  <si>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</si>
  <si>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</si>
  <si>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</si>
  <si>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</si>
  <si>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</si>
  <si>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</si>
  <si>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</si>
  <si>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</si>
  <si>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</si>
  <si>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</si>
  <si>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</si>
  <si>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</si>
  <si>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</si>
  <si>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</si>
  <si>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</si>
  <si>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</si>
  <si>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</si>
  <si>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</si>
  <si>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</si>
  <si>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</si>
  <si>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</si>
  <si>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</si>
  <si>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</si>
  <si>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</si>
  <si>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</si>
  <si>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</si>
  <si>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</si>
  <si>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</si>
  <si>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</si>
  <si>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</si>
  <si>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</si>
  <si>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</si>
  <si>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</si>
  <si>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</si>
  <si>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</si>
  <si>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</si>
  <si>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</si>
  <si>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</si>
  <si>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</si>
  <si>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</si>
  <si>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</si>
  <si>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</si>
  <si>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</si>
  <si>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</si>
  <si>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</si>
  <si>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</si>
  <si>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</si>
  <si>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</si>
  <si>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</si>
  <si>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</si>
  <si>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</si>
  <si>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</si>
  <si>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</si>
  <si>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</si>
  <si>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</si>
  <si>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</si>
  <si>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</si>
  <si>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</si>
  <si>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</si>
  <si>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</si>
  <si>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</si>
  <si>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</si>
  <si>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</si>
  <si>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</si>
  <si>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</si>
  <si>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</si>
  <si>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</si>
  <si>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</si>
  <si>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</si>
  <si>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</si>
  <si>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</si>
  <si>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</si>
  <si>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</si>
  <si>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</si>
  <si>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</si>
  <si>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</si>
  <si>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</si>
  <si>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</si>
  <si>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</si>
  <si>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</si>
  <si>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</si>
  <si>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</si>
  <si>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</si>
  <si>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</si>
  <si>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</si>
  <si>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</si>
  <si>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</si>
  <si>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</si>
  <si>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</si>
  <si>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</si>
  <si>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</si>
  <si>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</si>
  <si>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</si>
  <si>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</si>
  <si>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</si>
  <si>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</si>
  <si>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</si>
  <si>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</si>
  <si>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</si>
  <si>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</si>
  <si>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</si>
  <si>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</si>
  <si>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</si>
  <si>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</si>
  <si>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</si>
  <si>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</si>
  <si>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</si>
  <si>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</si>
  <si>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</si>
  <si>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</si>
  <si>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</si>
  <si>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</si>
  <si>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</si>
  <si>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</si>
  <si>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</si>
  <si>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</si>
  <si>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</si>
  <si>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</si>
  <si>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</si>
  <si>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</si>
  <si>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</si>
  <si>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</si>
  <si>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</si>
  <si>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</si>
  <si>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</si>
  <si>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</si>
  <si>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</si>
  <si>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</si>
  <si>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</si>
  <si>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</si>
  <si>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</si>
  <si>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</si>
  <si>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</si>
  <si>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</si>
  <si>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</si>
  <si>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</si>
  <si>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</si>
  <si>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</si>
  <si>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</si>
  <si>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</si>
  <si>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</si>
  <si>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</si>
  <si>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</si>
  <si>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</si>
  <si>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</si>
  <si>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</si>
  <si>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</si>
  <si>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</si>
  <si>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</si>
  <si>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</si>
  <si>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</si>
  <si>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</si>
  <si>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</si>
  <si>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</si>
  <si>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</si>
  <si>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</si>
  <si>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</si>
  <si>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</si>
  <si>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</si>
  <si>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</si>
  <si>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</si>
  <si>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</si>
  <si>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</si>
  <si>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</si>
  <si>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</si>
  <si>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</si>
  <si>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</si>
  <si>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</si>
  <si>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</si>
  <si>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</si>
  <si>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</si>
  <si>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</si>
  <si>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</si>
  <si>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</si>
  <si>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</si>
  <si>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</si>
  <si>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</si>
  <si>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</si>
  <si>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</si>
  <si>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</si>
  <si>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</si>
  <si>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</si>
  <si>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</si>
  <si>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</si>
  <si>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</si>
  <si>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</si>
  <si>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</si>
  <si>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</si>
  <si>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</si>
  <si>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</si>
  <si>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</si>
  <si>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</si>
  <si>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</si>
  <si>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</si>
  <si>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</si>
  <si>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</si>
  <si>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</si>
  <si>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</si>
  <si>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</si>
  <si>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</si>
  <si>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</si>
  <si>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</si>
  <si>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</si>
  <si>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</si>
  <si>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</si>
  <si>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</si>
  <si>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</si>
  <si>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</si>
  <si>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</si>
  <si>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</si>
  <si>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</si>
  <si>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</si>
  <si>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</si>
  <si>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</si>
  <si>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</si>
  <si>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</si>
  <si>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</si>
  <si>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</si>
  <si>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</si>
  <si>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</si>
  <si>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</si>
  <si>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</si>
  <si>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</si>
  <si>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</si>
  <si>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</si>
  <si>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</si>
  <si>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</si>
  <si>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</si>
  <si>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</si>
  <si>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</si>
  <si>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</si>
  <si>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</si>
  <si>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</si>
  <si>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</si>
  <si>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</si>
  <si>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</si>
  <si>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</si>
  <si>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</si>
  <si>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</si>
  <si>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</si>
  <si>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</si>
  <si>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</si>
  <si>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</si>
  <si>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</si>
  <si>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</si>
  <si>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</si>
  <si>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</si>
  <si>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</si>
  <si>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</si>
  <si>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</si>
  <si>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</si>
  <si>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</si>
  <si>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</si>
  <si>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</si>
  <si>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</si>
  <si>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</si>
  <si>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</si>
  <si>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</si>
  <si>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</si>
  <si>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</si>
  <si>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</si>
  <si>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</si>
  <si>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</si>
  <si>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</si>
  <si>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</si>
  <si>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</si>
  <si>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</si>
  <si>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</si>
  <si>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</si>
  <si>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</si>
  <si>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</si>
  <si>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</si>
  <si>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</si>
  <si>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</si>
  <si>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</si>
  <si>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</si>
  <si>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</si>
  <si>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</si>
  <si>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</si>
  <si>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</si>
  <si>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</si>
  <si>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</si>
  <si>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</si>
  <si>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</si>
  <si>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</si>
  <si>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</si>
  <si>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</si>
  <si>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</si>
  <si>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</si>
  <si>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</si>
  <si>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</si>
  <si>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</si>
  <si>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</si>
  <si>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</si>
  <si>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</si>
  <si>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</si>
  <si>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</si>
  <si>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</si>
  <si>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</si>
  <si>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</si>
  <si>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</si>
  <si>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</si>
  <si>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</si>
  <si>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</si>
  <si>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</si>
  <si>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</si>
  <si>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</si>
  <si>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</si>
  <si>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</si>
  <si>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</si>
  <si>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</si>
  <si>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</si>
  <si>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</si>
  <si>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</si>
  <si>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</si>
  <si>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</si>
  <si>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</si>
  <si>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</si>
  <si>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</si>
  <si>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</si>
  <si>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</si>
  <si>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</si>
  <si>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</si>
  <si>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</si>
  <si>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</si>
  <si>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</si>
  <si>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</si>
  <si>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</si>
  <si>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</si>
  <si>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</si>
  <si>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</si>
  <si>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</si>
  <si>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</si>
  <si>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</si>
  <si>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</si>
  <si>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</si>
  <si>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</si>
  <si>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</si>
  <si>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</si>
  <si>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</si>
  <si>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</si>
  <si>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</si>
  <si>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</si>
  <si>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</si>
  <si>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</si>
  <si>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</si>
  <si>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</si>
  <si>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</si>
  <si>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</si>
  <si>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</si>
  <si>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</si>
  <si>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</si>
  <si>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</si>
  <si>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</si>
  <si>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</si>
  <si>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</si>
  <si>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</si>
  <si>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</si>
  <si>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</si>
  <si>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</si>
  <si>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</si>
  <si>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</si>
  <si>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</si>
  <si>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</si>
  <si>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</si>
  <si>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</si>
  <si>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</si>
  <si>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</si>
  <si>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</si>
  <si>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</si>
  <si>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</si>
  <si>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</si>
  <si>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</si>
  <si>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</si>
  <si>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</si>
  <si>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</si>
  <si>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</si>
  <si>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</si>
  <si>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</si>
  <si>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</si>
  <si>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</si>
  <si>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</si>
  <si>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</si>
  <si>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</si>
  <si>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</si>
  <si>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</si>
  <si>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</si>
  <si>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</si>
  <si>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</si>
  <si>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</si>
  <si>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</si>
  <si>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</si>
  <si>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</si>
  <si>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</si>
  <si>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</si>
  <si>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</si>
  <si>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</si>
  <si>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</si>
  <si>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</si>
  <si>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</si>
  <si>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</si>
  <si>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</si>
  <si>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</si>
  <si>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</si>
  <si>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</si>
  <si>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</si>
  <si>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</si>
  <si>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</si>
  <si>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</si>
  <si>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</si>
  <si>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</si>
  <si>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</si>
  <si>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</si>
  <si>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</si>
  <si>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</si>
  <si>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</si>
  <si>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</si>
  <si>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</si>
  <si>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</si>
  <si>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</si>
  <si>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</si>
  <si>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</si>
  <si>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</si>
  <si>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</si>
  <si>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</si>
  <si>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</si>
  <si>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</si>
  <si>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</si>
  <si>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</si>
  <si>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</si>
  <si>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</si>
  <si>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</si>
  <si>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</si>
  <si>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</si>
  <si>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</si>
  <si>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</si>
  <si>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</si>
  <si>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</si>
  <si>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</si>
  <si>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</si>
  <si>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</si>
  <si>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</si>
  <si>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</si>
  <si>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</si>
  <si>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</si>
  <si>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</si>
  <si>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</si>
  <si>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</si>
  <si>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</si>
  <si>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</si>
  <si>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</si>
  <si>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</si>
  <si>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</si>
  <si>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</si>
  <si>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</si>
  <si>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</si>
  <si>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</si>
  <si>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</si>
  <si>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</si>
  <si>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</si>
  <si>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</si>
  <si>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</si>
  <si>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</si>
  <si>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</si>
  <si>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</si>
  <si>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</si>
  <si>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</si>
  <si>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</si>
  <si>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</si>
  <si>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</si>
  <si>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</si>
  <si>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</si>
  <si>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</si>
  <si>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</si>
  <si>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</si>
  <si>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</si>
  <si>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</si>
  <si>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</si>
  <si>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</si>
  <si>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</si>
  <si>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</si>
  <si>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</si>
  <si>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</si>
  <si>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</si>
  <si>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</si>
  <si>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</si>
  <si>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</si>
  <si>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</si>
  <si>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</si>
  <si>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</si>
  <si>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</si>
  <si>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</si>
  <si>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</si>
  <si>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</si>
  <si>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</si>
  <si>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</si>
  <si>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</si>
  <si>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</si>
  <si>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</si>
  <si>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</si>
  <si>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</si>
  <si>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</si>
  <si>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</si>
  <si>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</si>
  <si>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</si>
  <si>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</si>
  <si>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</si>
  <si>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</si>
  <si>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</si>
  <si>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</si>
  <si>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</si>
  <si>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</si>
  <si>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</si>
  <si>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</si>
  <si>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</si>
  <si>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</si>
  <si>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</si>
  <si>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</si>
  <si>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</si>
  <si>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</si>
  <si>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</si>
  <si>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</si>
  <si>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</si>
  <si>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</si>
  <si>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</si>
  <si>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</si>
  <si>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</si>
  <si>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</si>
  <si>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</si>
  <si>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</si>
  <si>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</si>
  <si>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</si>
  <si>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</si>
  <si>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</si>
  <si>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</si>
  <si>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</si>
  <si>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</si>
  <si>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</si>
  <si>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</si>
  <si>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</si>
  <si>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</si>
  <si>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</si>
  <si>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</si>
  <si>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</si>
  <si>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</si>
  <si>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</si>
  <si>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</si>
  <si>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</si>
  <si>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</si>
  <si>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</si>
  <si>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</si>
  <si>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</si>
  <si>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</si>
  <si>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</si>
  <si>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</si>
  <si>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</si>
  <si>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</si>
  <si>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</si>
  <si>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</si>
  <si>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</si>
  <si>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</si>
  <si>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</si>
  <si>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</si>
  <si>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</si>
  <si>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</si>
  <si>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</si>
  <si>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</si>
  <si>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</si>
  <si>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</si>
  <si>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</si>
  <si>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</si>
  <si>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</si>
  <si>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</si>
  <si>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</si>
  <si>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</si>
  <si>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</si>
  <si>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</si>
  <si>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</si>
  <si>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</si>
  <si>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</si>
  <si>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</si>
  <si>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</si>
  <si>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</si>
  <si>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</si>
  <si>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</si>
  <si>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</si>
  <si>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</si>
  <si>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</si>
  <si>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</si>
  <si>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</si>
  <si>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</si>
  <si>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</si>
  <si>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</si>
  <si>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</si>
  <si>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</si>
  <si>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</si>
  <si>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</si>
  <si>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</si>
  <si>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</si>
  <si>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</si>
  <si>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</si>
  <si>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</si>
  <si>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</si>
  <si>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</si>
  <si>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</si>
  <si>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</si>
  <si>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</si>
  <si>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</si>
  <si>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</si>
  <si>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</si>
  <si>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</si>
  <si>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</si>
  <si>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</si>
  <si>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</si>
  <si>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</si>
  <si>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</si>
  <si>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</si>
  <si>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</si>
  <si>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</si>
  <si>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</si>
  <si>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</si>
  <si>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</si>
  <si>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</si>
  <si>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</si>
  <si>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</si>
  <si>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</si>
  <si>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</si>
  <si>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</si>
  <si>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</si>
  <si>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</si>
  <si>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</si>
  <si>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</si>
  <si>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</si>
  <si>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</si>
  <si>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</si>
  <si>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</si>
  <si>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</si>
  <si>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</si>
  <si>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</si>
  <si>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</si>
  <si>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</si>
  <si>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</si>
  <si>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</si>
  <si>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</si>
  <si>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</si>
  <si>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</si>
  <si>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</si>
  <si>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</si>
  <si>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</si>
  <si>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</si>
  <si>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</si>
  <si>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</si>
  <si>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</si>
  <si>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</si>
  <si>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</si>
  <si>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</si>
  <si>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</si>
  <si>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</si>
  <si>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</si>
  <si>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</si>
  <si>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</si>
  <si>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</si>
  <si>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</si>
  <si>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</si>
  <si>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</si>
  <si>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</si>
  <si>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</si>
  <si>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</si>
  <si>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</si>
  <si>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</si>
  <si>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</si>
  <si>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</si>
  <si>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</si>
  <si>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</si>
  <si>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</si>
  <si>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</si>
  <si>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</si>
  <si>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</si>
  <si>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</si>
  <si>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</si>
  <si>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</si>
  <si>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</si>
  <si>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</si>
  <si>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</si>
  <si>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</si>
  <si>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</si>
  <si>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</si>
  <si>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</si>
  <si>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</si>
  <si>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</si>
  <si>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</si>
  <si>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</si>
  <si>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</si>
  <si>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</si>
  <si>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</si>
  <si>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</si>
  <si>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</si>
  <si>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</si>
  <si>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</si>
  <si>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</si>
  <si>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</si>
  <si>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</si>
  <si>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</si>
  <si>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</si>
  <si>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</si>
  <si>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</si>
  <si>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</si>
  <si>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</si>
  <si>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</si>
  <si>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</si>
  <si>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</si>
  <si>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</si>
  <si>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</si>
  <si>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</si>
  <si>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</si>
  <si>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</si>
  <si>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</si>
  <si>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</si>
  <si>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</si>
  <si>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</si>
  <si>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</si>
  <si>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</si>
  <si>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</si>
  <si>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</si>
  <si>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</si>
  <si>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</si>
  <si>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</si>
  <si>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</si>
  <si>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</si>
  <si>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</si>
  <si>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</si>
  <si>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</si>
  <si>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</si>
  <si>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</si>
  <si>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</si>
  <si>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</si>
  <si>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</si>
  <si>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</si>
  <si>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</si>
  <si>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</si>
  <si>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</si>
  <si>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</si>
  <si>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</si>
  <si>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</si>
  <si>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</si>
  <si>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</si>
  <si>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</si>
  <si>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</si>
  <si>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</si>
  <si>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</si>
  <si>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</si>
  <si>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</si>
  <si>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</si>
  <si>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</si>
  <si>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</si>
  <si>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</si>
  <si>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</si>
  <si>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</si>
  <si>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</si>
  <si>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</si>
  <si>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</si>
  <si>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</si>
  <si>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</si>
  <si>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</si>
  <si>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</si>
  <si>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</si>
  <si>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</si>
  <si>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</si>
  <si>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</si>
  <si>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</si>
  <si>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</si>
  <si>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</si>
  <si>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</si>
  <si>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</si>
  <si>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</si>
  <si>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</si>
  <si>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</si>
  <si>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</si>
  <si>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</si>
  <si>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</si>
  <si>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</si>
  <si>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</si>
  <si>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</si>
  <si>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</si>
  <si>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</si>
  <si>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</si>
  <si>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</si>
  <si>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</si>
  <si>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</si>
  <si>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</si>
  <si>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</si>
  <si>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</si>
  <si>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</si>
  <si>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</si>
  <si>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</si>
  <si>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</si>
  <si>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</si>
  <si>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</si>
  <si>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</si>
  <si>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</si>
  <si>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</si>
  <si>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</si>
  <si>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</si>
  <si>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</si>
  <si>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</si>
  <si>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</si>
  <si>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</si>
  <si>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</si>
  <si>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</si>
  <si>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</si>
  <si>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</si>
  <si>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</si>
  <si>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</si>
  <si>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</si>
  <si>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</si>
  <si>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</si>
  <si>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</si>
  <si>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</si>
  <si>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</si>
  <si>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</si>
  <si>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</si>
  <si>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</si>
  <si>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</si>
  <si>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</si>
  <si>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</si>
  <si>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</si>
  <si>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</si>
  <si>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</si>
  <si>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</si>
  <si>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</si>
  <si>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</si>
  <si>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</si>
  <si>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</si>
  <si>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</si>
  <si>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</si>
  <si>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</si>
  <si>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</si>
  <si>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</si>
  <si>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</si>
  <si>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</si>
  <si>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</si>
  <si>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</si>
  <si>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</si>
  <si>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</si>
  <si>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</si>
  <si>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</si>
  <si>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</si>
  <si>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</si>
  <si>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</si>
  <si>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</si>
  <si>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</si>
  <si>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</si>
  <si>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</si>
  <si>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</si>
  <si>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</si>
  <si>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</si>
  <si>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</si>
  <si>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</si>
  <si>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</si>
  <si>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</si>
  <si>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</si>
  <si>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</si>
  <si>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</si>
  <si>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</si>
  <si>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</si>
  <si>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</si>
  <si>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</si>
  <si>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</si>
  <si>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</si>
  <si>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</si>
  <si>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</si>
  <si>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</si>
  <si>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</si>
  <si>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</si>
  <si>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</si>
  <si>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</si>
  <si>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</si>
  <si>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</si>
  <si>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</si>
  <si>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</si>
  <si>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</si>
  <si>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</si>
  <si>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</si>
  <si>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</si>
  <si>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</si>
  <si>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</si>
  <si>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</si>
  <si>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</si>
  <si>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</si>
  <si>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</si>
  <si>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</si>
  <si>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</si>
  <si>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</si>
  <si>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</si>
  <si>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</si>
  <si>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</si>
  <si>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</si>
  <si>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</si>
  <si>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</si>
  <si>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</si>
  <si>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</si>
  <si>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</si>
  <si>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</si>
  <si>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</si>
  <si>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</si>
  <si>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</si>
  <si>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</si>
  <si>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</si>
  <si>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</si>
  <si>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</si>
  <si>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</si>
  <si>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</si>
  <si>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</si>
  <si>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</si>
  <si>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</si>
  <si>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</si>
  <si>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</si>
  <si>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</si>
  <si>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</si>
  <si>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</si>
  <si>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</si>
  <si>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</si>
  <si>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</si>
  <si>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</si>
  <si>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</si>
  <si>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</si>
  <si>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</si>
  <si>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</si>
  <si>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</si>
  <si>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</si>
  <si>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</si>
  <si>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</si>
  <si>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</si>
  <si>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</si>
  <si>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</si>
  <si>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</si>
  <si>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</si>
  <si>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</si>
  <si>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</si>
  <si>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</si>
  <si>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</si>
  <si>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</si>
  <si>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</si>
  <si>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</si>
  <si>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</si>
  <si>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</si>
  <si>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</si>
  <si>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</si>
  <si>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</si>
  <si>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</si>
  <si>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</si>
  <si>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</si>
  <si>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</si>
  <si>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</si>
  <si>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</si>
  <si>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</si>
  <si>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</si>
  <si>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</si>
  <si>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</si>
  <si>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</si>
  <si>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</si>
  <si>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</si>
  <si>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</si>
  <si>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</si>
  <si>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</si>
  <si>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</si>
  <si>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</si>
  <si>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</si>
  <si>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</si>
  <si>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</si>
  <si>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</si>
  <si>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</si>
  <si>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</si>
  <si>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</si>
  <si>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</si>
  <si>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</si>
  <si>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</si>
  <si>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</si>
  <si>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</si>
  <si>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</si>
  <si>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</si>
  <si>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</si>
  <si>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</si>
  <si>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</si>
  <si>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</si>
  <si>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</si>
  <si>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</si>
  <si>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</si>
  <si>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</si>
  <si>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</si>
  <si>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</si>
  <si>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</si>
  <si>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</si>
  <si>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</si>
  <si>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</si>
  <si>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</si>
  <si>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</si>
  <si>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</si>
  <si>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</si>
  <si>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</si>
  <si>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</si>
  <si>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</si>
  <si>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</si>
  <si>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</si>
  <si>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</si>
  <si>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</si>
  <si>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</si>
  <si>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</si>
  <si>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</si>
  <si>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</si>
  <si>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</si>
  <si>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</si>
  <si>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</si>
  <si>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</si>
  <si>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</si>
  <si>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</si>
  <si>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</si>
  <si>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</si>
  <si>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</si>
  <si>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</si>
  <si>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</si>
  <si>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</si>
  <si>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</si>
  <si>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</si>
  <si>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</si>
  <si>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</si>
  <si>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</si>
  <si>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</si>
  <si>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</si>
  <si>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</si>
  <si>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</si>
  <si>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</si>
  <si>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</si>
  <si>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</si>
  <si>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</si>
  <si>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</si>
  <si>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</si>
  <si>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</si>
  <si>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</si>
  <si>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</si>
  <si>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</si>
  <si>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</si>
  <si>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</si>
  <si>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</si>
  <si>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</si>
  <si>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</si>
  <si>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</si>
  <si>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</si>
  <si>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</si>
  <si>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</si>
  <si>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</si>
  <si>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</si>
  <si>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</si>
  <si>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</si>
  <si>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</si>
  <si>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</si>
  <si>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</si>
  <si>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</si>
  <si>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</si>
  <si>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</si>
  <si>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</si>
  <si>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</si>
  <si>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</si>
  <si>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</si>
  <si>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</si>
  <si>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</si>
  <si>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</si>
  <si>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</si>
  <si>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</si>
  <si>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</si>
  <si>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</si>
  <si>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</si>
  <si>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</si>
  <si>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</si>
  <si>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</si>
  <si>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</si>
  <si>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</si>
  <si>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</si>
  <si>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</si>
  <si>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</si>
  <si>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</si>
  <si>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</si>
  <si>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</si>
  <si>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</si>
  <si>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</si>
  <si>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</si>
  <si>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</si>
  <si>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</si>
  <si>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</si>
  <si>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</si>
  <si>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</si>
  <si>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</si>
  <si>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</si>
  <si>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</si>
  <si>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</si>
  <si>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</si>
  <si>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</si>
  <si>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</si>
  <si>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</si>
  <si>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</si>
  <si>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</si>
  <si>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</si>
  <si>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</si>
  <si>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</si>
  <si>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</si>
  <si>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</si>
  <si>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</si>
  <si>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</si>
  <si>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</si>
  <si>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</si>
  <si>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</si>
  <si>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</si>
  <si>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</si>
  <si>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</si>
  <si>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</si>
  <si>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</si>
  <si>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</si>
  <si>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</si>
  <si>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</si>
  <si>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</si>
  <si>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</si>
  <si>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</si>
  <si>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</si>
  <si>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</si>
  <si>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</si>
  <si>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</si>
  <si>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</si>
  <si>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</si>
  <si>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</si>
  <si>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</si>
  <si>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</si>
  <si>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</si>
  <si>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</si>
  <si>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</si>
  <si>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</si>
  <si>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</si>
  <si>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</si>
  <si>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</si>
  <si>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</si>
  <si>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</si>
  <si>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</si>
  <si>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</si>
  <si>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</si>
  <si>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</si>
  <si>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</si>
  <si>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</si>
  <si>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</si>
  <si>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</si>
  <si>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</si>
  <si>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</si>
  <si>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</si>
  <si>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</si>
  <si>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</si>
  <si>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</si>
  <si>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</si>
  <si>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</si>
  <si>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</si>
  <si>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</si>
  <si>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</si>
  <si>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</si>
  <si>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</si>
  <si>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</si>
  <si>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</si>
  <si>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</si>
  <si>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</si>
  <si>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</si>
  <si>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</si>
  <si>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</si>
  <si>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</si>
  <si>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</si>
  <si>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</si>
  <si>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</si>
  <si>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</si>
  <si>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</si>
  <si>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</si>
  <si>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</si>
  <si>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</si>
  <si>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</si>
  <si>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</si>
  <si>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</si>
  <si>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</si>
  <si>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</si>
  <si>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</si>
  <si>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</si>
  <si>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</si>
  <si>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</si>
  <si>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</si>
  <si>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</si>
  <si>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</si>
  <si>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</si>
  <si>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</si>
  <si>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</si>
  <si>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</si>
  <si>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</si>
  <si>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</si>
  <si>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</si>
  <si>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</si>
  <si>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</si>
  <si>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</si>
  <si>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</si>
  <si>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</si>
  <si>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</si>
  <si>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</si>
  <si>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</si>
  <si>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</si>
  <si>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</si>
  <si>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</si>
  <si>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</si>
  <si>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</si>
  <si>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</si>
  <si>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</si>
  <si>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</si>
  <si>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</si>
  <si>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</si>
  <si>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</si>
  <si>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</si>
  <si>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</si>
  <si>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</si>
  <si>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</si>
  <si>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</si>
  <si>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</si>
  <si>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</si>
  <si>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</si>
  <si>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</si>
  <si>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</si>
  <si>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</si>
  <si>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</si>
  <si>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</si>
  <si>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</si>
  <si>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</si>
  <si>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</si>
  <si>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</si>
  <si>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</si>
  <si>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</si>
  <si>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</si>
  <si>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</si>
  <si>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</si>
  <si>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</si>
  <si>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</si>
  <si>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</si>
  <si>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</si>
  <si>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</si>
  <si>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</si>
  <si>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</si>
  <si>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</si>
  <si>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</si>
  <si>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</si>
  <si>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</si>
  <si>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</si>
  <si>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</si>
  <si>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</si>
  <si>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</si>
  <si>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</si>
  <si>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</si>
  <si>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</si>
  <si>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</si>
  <si>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</si>
  <si>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</si>
  <si>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</si>
  <si>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</si>
  <si>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</si>
  <si>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</si>
  <si>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</si>
  <si>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</si>
  <si>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</si>
  <si>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</si>
  <si>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</si>
  <si>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</si>
  <si>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</si>
  <si>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</si>
  <si>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</si>
  <si>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</si>
  <si>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</si>
  <si>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</si>
  <si>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</si>
  <si>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</si>
  <si>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</si>
  <si>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</si>
  <si>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</si>
  <si>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</si>
  <si>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</si>
  <si>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</si>
  <si>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</si>
  <si>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</si>
  <si>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</si>
  <si>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</si>
  <si>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</si>
  <si>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</si>
  <si>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</si>
  <si>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</si>
  <si>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</si>
  <si>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</si>
  <si>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</si>
  <si>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</si>
  <si>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</si>
  <si>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</si>
  <si>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</si>
  <si>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</si>
  <si>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</si>
  <si>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</si>
  <si>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</si>
  <si>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</si>
  <si>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</si>
  <si>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</si>
  <si>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</si>
  <si>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</si>
  <si>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</si>
  <si>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</si>
  <si>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</si>
  <si>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</si>
  <si>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</si>
  <si>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</si>
  <si>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</si>
  <si>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</si>
  <si>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</si>
  <si>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</si>
  <si>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</si>
  <si>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</si>
  <si>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</si>
  <si>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</si>
  <si>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</si>
  <si>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</si>
  <si>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</si>
  <si>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</si>
  <si>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</si>
  <si>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</si>
  <si>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</si>
  <si>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</si>
  <si>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</si>
  <si>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</si>
  <si>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</si>
  <si>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</si>
  <si>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</si>
  <si>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</si>
  <si>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</si>
  <si>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</si>
  <si>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</si>
  <si>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</si>
  <si>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</si>
  <si>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</si>
  <si>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</si>
  <si>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</si>
  <si>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</si>
  <si>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</si>
  <si>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</si>
  <si>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</si>
  <si>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</si>
  <si>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</si>
  <si>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</si>
  <si>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</si>
  <si>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</si>
  <si>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</si>
  <si>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</si>
  <si>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</si>
  <si>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</si>
  <si>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</si>
  <si>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</si>
  <si>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</si>
  <si>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</si>
  <si>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</si>
  <si>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</si>
  <si>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</si>
  <si>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</si>
  <si>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</si>
  <si>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</si>
  <si>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</si>
  <si>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</si>
  <si>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</si>
  <si>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</si>
  <si>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</si>
  <si>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</si>
  <si>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</si>
  <si>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</si>
  <si>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</si>
  <si>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</si>
  <si>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</si>
  <si>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</si>
  <si>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</si>
  <si>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</si>
  <si>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</si>
  <si>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</si>
  <si>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</si>
  <si>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</si>
  <si>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</si>
  <si>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</si>
  <si>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</si>
  <si>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</si>
  <si>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</si>
  <si>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</si>
  <si>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</si>
  <si>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</si>
  <si>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</si>
  <si>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</si>
  <si>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</si>
  <si>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</si>
  <si>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</si>
  <si>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</si>
  <si>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</si>
  <si>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</si>
  <si>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</si>
  <si>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</si>
  <si>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</si>
  <si>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</si>
  <si>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</si>
  <si>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</si>
  <si>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</si>
  <si>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</si>
  <si>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</si>
  <si>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</si>
  <si>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</si>
  <si>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</si>
  <si>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</si>
  <si>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</si>
  <si>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</si>
  <si>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</si>
  <si>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</si>
  <si>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</si>
  <si>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</si>
  <si>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</si>
  <si>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</si>
  <si>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</si>
  <si>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</si>
  <si>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</si>
  <si>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</si>
  <si>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</si>
  <si>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</si>
  <si>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</si>
  <si>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</si>
  <si>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</si>
  <si>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</si>
  <si>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</si>
  <si>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</si>
  <si>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</si>
  <si>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</si>
  <si>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</si>
  <si>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</si>
  <si>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</si>
  <si>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</si>
  <si>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</si>
  <si>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</si>
  <si>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</si>
  <si>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</si>
  <si>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</si>
  <si>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</si>
  <si>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</si>
  <si>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</si>
  <si>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</si>
  <si>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</si>
  <si>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</si>
  <si>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</si>
  <si>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</si>
  <si>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</si>
  <si>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</si>
  <si>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</si>
  <si>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</si>
  <si>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</si>
  <si>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</si>
  <si>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</si>
  <si>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</si>
  <si>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</si>
  <si>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</si>
  <si>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</si>
  <si>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</si>
  <si>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</si>
  <si>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</si>
  <si>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</si>
  <si>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</si>
  <si>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</si>
  <si>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</si>
  <si>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</si>
  <si>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</si>
  <si>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</si>
  <si>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</si>
  <si>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</si>
  <si>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</si>
  <si>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</si>
  <si>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</si>
  <si>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</si>
  <si>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</si>
  <si>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</si>
  <si>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</si>
  <si>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</si>
  <si>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</si>
  <si>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</si>
  <si>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</si>
  <si>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</si>
  <si>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</si>
  <si>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</si>
  <si>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</si>
  <si>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</si>
  <si>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</si>
  <si>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</si>
  <si>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</si>
  <si>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</si>
  <si>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</si>
  <si>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</si>
  <si>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</si>
  <si>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</si>
  <si>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</si>
  <si>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</si>
  <si>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</si>
  <si>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</si>
  <si>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</si>
  <si>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</si>
  <si>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</si>
  <si>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</si>
  <si>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</si>
  <si>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</si>
  <si>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</si>
  <si>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</si>
  <si>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</si>
  <si>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</si>
  <si>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</si>
  <si>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</si>
  <si>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</si>
  <si>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</si>
  <si>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</si>
  <si>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</si>
  <si>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</si>
  <si>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</si>
  <si>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</si>
  <si>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</si>
  <si>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</si>
  <si>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</si>
  <si>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</si>
  <si>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</si>
  <si>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</si>
  <si>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</si>
  <si>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</si>
  <si>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</si>
  <si>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</si>
  <si>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</si>
  <si>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</si>
  <si>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</si>
  <si>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</si>
  <si>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</si>
  <si>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</si>
  <si>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</si>
  <si>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</si>
  <si>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</si>
  <si>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</si>
  <si>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</si>
  <si>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</si>
  <si>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</si>
  <si>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</si>
  <si>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</si>
  <si>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</si>
  <si>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</si>
  <si>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</si>
  <si>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</si>
  <si>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</si>
  <si>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</si>
  <si>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</si>
  <si>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</si>
  <si>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</si>
  <si>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</si>
  <si>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</si>
  <si>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</si>
  <si>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</si>
  <si>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</si>
  <si>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</si>
  <si>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</si>
  <si>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</si>
  <si>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</si>
  <si>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</si>
  <si>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</si>
  <si>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</si>
  <si>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</si>
  <si>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</si>
  <si>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</si>
  <si>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</si>
  <si>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</si>
  <si>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</si>
  <si>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</si>
  <si>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</si>
  <si>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</si>
  <si>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</si>
  <si>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</si>
  <si>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</si>
  <si>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</si>
  <si>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</si>
  <si>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</si>
  <si>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</si>
  <si>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</si>
  <si>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</si>
  <si>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</si>
  <si>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</si>
  <si>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</si>
  <si>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</si>
  <si>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</si>
  <si>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</si>
  <si>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</si>
  <si>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</si>
  <si>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</si>
  <si>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</si>
  <si>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</si>
  <si>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</si>
  <si>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</si>
  <si>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</si>
  <si>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</si>
  <si>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</si>
  <si>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</si>
  <si>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</si>
  <si>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</si>
  <si>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</si>
  <si>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</si>
  <si>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</si>
  <si>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</si>
  <si>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</si>
  <si>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</si>
  <si>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</si>
  <si>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</si>
  <si>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</si>
  <si>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</si>
  <si>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</si>
  <si>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</si>
  <si>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</si>
  <si>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</si>
  <si>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</si>
  <si>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</si>
  <si>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</si>
  <si>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</si>
  <si>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</si>
  <si>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</si>
  <si>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</si>
  <si>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</si>
  <si>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</si>
  <si>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</si>
  <si>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</si>
  <si>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</si>
  <si>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</si>
  <si>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</si>
  <si>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</si>
  <si>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</si>
  <si>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</si>
  <si>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</si>
  <si>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</si>
  <si>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</si>
  <si>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</si>
  <si>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</si>
  <si>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</si>
  <si>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</si>
  <si>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</si>
  <si>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</si>
  <si>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</si>
  <si>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</si>
  <si>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</si>
  <si>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</si>
  <si>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</si>
  <si>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</si>
  <si>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</si>
  <si>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</si>
  <si>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</si>
  <si>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</si>
  <si>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</si>
  <si>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</si>
  <si>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</si>
  <si>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</si>
  <si>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</si>
  <si>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</si>
  <si>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</si>
  <si>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</si>
  <si>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</si>
  <si>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</si>
  <si>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</si>
  <si>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</si>
  <si>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</si>
  <si>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</si>
  <si>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</si>
  <si>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</si>
  <si>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</si>
  <si>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</si>
  <si>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</si>
  <si>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</si>
  <si>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</si>
  <si>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</si>
  <si>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</si>
  <si>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</si>
  <si>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</si>
  <si>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</si>
  <si>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</si>
  <si>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</si>
  <si>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</si>
  <si>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</si>
  <si>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</si>
  <si>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</si>
  <si>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</si>
  <si>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</si>
  <si>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</si>
  <si>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</si>
  <si>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</si>
  <si>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</si>
  <si>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</si>
  <si>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</si>
  <si>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</si>
  <si>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</si>
  <si>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</si>
  <si>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</si>
  <si>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</si>
  <si>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</si>
  <si>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</si>
  <si>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</si>
  <si>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</si>
  <si>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</si>
  <si>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</si>
  <si>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</si>
  <si>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</si>
  <si>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</si>
  <si>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</si>
  <si>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</si>
  <si>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</si>
  <si>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</si>
  <si>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</si>
  <si>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</si>
  <si>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</si>
  <si>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</si>
  <si>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</si>
  <si>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</si>
  <si>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</si>
  <si>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</si>
  <si>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</si>
  <si>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</si>
  <si>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</si>
  <si>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</si>
  <si>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</si>
  <si>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</si>
  <si>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</si>
  <si>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</si>
  <si>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</si>
  <si>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</si>
  <si>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</si>
  <si>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</si>
  <si>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</si>
  <si>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</si>
  <si>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</si>
  <si>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</si>
  <si>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</si>
  <si>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</si>
  <si>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</si>
  <si>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</si>
  <si>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</si>
  <si>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</si>
  <si>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</si>
  <si>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</si>
  <si>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</si>
  <si>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</si>
  <si>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</si>
  <si>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</si>
  <si>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</si>
  <si>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</si>
  <si>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</si>
  <si>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</si>
  <si>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</si>
  <si>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</si>
  <si>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</si>
  <si>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</si>
  <si>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</si>
  <si>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</si>
  <si>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</si>
  <si>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</si>
  <si>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</si>
  <si>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</si>
  <si>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</si>
  <si>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</si>
  <si>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</si>
  <si>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</si>
  <si>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</si>
  <si>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</si>
  <si>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</si>
  <si>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</si>
  <si>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</si>
  <si>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</si>
  <si>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</si>
  <si>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</si>
  <si>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</si>
  <si>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</si>
  <si>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</si>
  <si>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</si>
  <si>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</si>
  <si>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</si>
  <si>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</si>
  <si>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</si>
  <si>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</si>
  <si>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</si>
  <si>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</si>
  <si>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</si>
  <si>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</si>
  <si>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</si>
  <si>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</si>
  <si>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</si>
  <si>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</si>
  <si>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</si>
  <si>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</si>
  <si>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</si>
  <si>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</si>
  <si>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</si>
  <si>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</si>
  <si>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</si>
  <si>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</si>
  <si>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</si>
  <si>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</si>
  <si>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</si>
  <si>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</si>
  <si>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</si>
  <si>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</si>
  <si>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</si>
  <si>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</si>
  <si>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</si>
  <si>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</si>
  <si>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</si>
  <si>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</si>
  <si>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</si>
  <si>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</si>
  <si>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</si>
  <si>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</si>
  <si>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</si>
  <si>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</si>
  <si>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</si>
  <si>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</si>
  <si>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</si>
  <si>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</si>
  <si>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</si>
  <si>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</si>
  <si>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</si>
  <si>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</si>
  <si>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</si>
  <si>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</si>
  <si>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</si>
  <si>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</si>
  <si>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</si>
  <si>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</si>
  <si>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</si>
  <si>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</si>
  <si>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</si>
  <si>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</si>
  <si>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</si>
  <si>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</si>
  <si>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</si>
  <si>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</si>
  <si>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</si>
  <si>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</si>
  <si>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</si>
  <si>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</si>
  <si>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</si>
  <si>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</si>
  <si>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</si>
  <si>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</si>
  <si>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</si>
  <si>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</si>
  <si>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</si>
  <si>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</si>
  <si>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</si>
  <si>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</si>
  <si>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</si>
  <si>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</si>
  <si>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</si>
  <si>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</si>
  <si>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</si>
  <si>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</si>
  <si>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</si>
  <si>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</si>
  <si>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</si>
  <si>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</si>
  <si>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</si>
  <si>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</si>
  <si>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</si>
  <si>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</si>
  <si>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</si>
  <si>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</si>
  <si>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</si>
  <si>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</si>
  <si>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</si>
  <si>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</si>
  <si>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</si>
  <si>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</si>
  <si>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</si>
  <si>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</si>
  <si>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</si>
  <si>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</si>
  <si>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</si>
  <si>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</si>
  <si>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</si>
  <si>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</si>
  <si>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</si>
  <si>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</si>
  <si>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</si>
  <si>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</si>
  <si>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</si>
  <si>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</si>
  <si>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</si>
  <si>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</si>
  <si>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</si>
  <si>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</si>
  <si>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</si>
  <si>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</si>
  <si>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</si>
  <si>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</si>
  <si>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</si>
  <si>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</si>
  <si>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</si>
  <si>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</si>
  <si>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</si>
  <si>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</si>
  <si>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</si>
  <si>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</si>
  <si>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</si>
  <si>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</si>
  <si>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</si>
  <si>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</si>
  <si>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</si>
  <si>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</si>
  <si>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</si>
  <si>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</si>
  <si>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</si>
  <si>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</si>
  <si>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</si>
  <si>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</si>
  <si>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</si>
  <si>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</si>
  <si>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</si>
  <si>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</si>
  <si>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</si>
  <si>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</si>
  <si>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</si>
  <si>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</si>
  <si>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</si>
  <si>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</si>
  <si>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</si>
  <si>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</si>
  <si>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</si>
  <si>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</si>
  <si>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</si>
  <si>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</si>
  <si>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</si>
  <si>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</si>
  <si>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</si>
  <si>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</si>
  <si>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</si>
  <si>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</si>
  <si>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</si>
  <si>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</si>
  <si>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</si>
  <si>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</si>
  <si>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</si>
  <si>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</si>
  <si>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</si>
  <si>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</si>
  <si>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</si>
  <si>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</si>
  <si>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</si>
  <si>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</si>
  <si>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</si>
  <si>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</si>
  <si>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</si>
  <si>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</si>
  <si>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</si>
  <si>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</si>
  <si>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</si>
  <si>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</si>
  <si>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</si>
  <si>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</si>
  <si>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</si>
  <si>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</si>
  <si>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</si>
  <si>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</si>
  <si>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</si>
  <si>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</si>
  <si>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</si>
  <si>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</si>
  <si>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</si>
  <si>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</si>
  <si>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</si>
  <si>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</si>
  <si>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</si>
  <si>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</si>
  <si>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</si>
  <si>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</si>
  <si>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</si>
  <si>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</si>
  <si>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</si>
  <si>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</si>
  <si>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</si>
  <si>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</si>
  <si>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</si>
  <si>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</si>
  <si>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</si>
  <si>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</si>
  <si>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</si>
  <si>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</si>
  <si>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</si>
  <si>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</si>
  <si>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</si>
  <si>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</si>
  <si>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</si>
  <si>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</si>
  <si>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</si>
  <si>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</si>
  <si>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</si>
  <si>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</si>
  <si>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</si>
  <si>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</si>
  <si>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</si>
  <si>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</si>
  <si>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</si>
  <si>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</si>
  <si>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</si>
  <si>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</si>
  <si>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</si>
  <si>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</si>
  <si>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</si>
  <si>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</si>
  <si>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</si>
  <si>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</si>
  <si>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</si>
  <si>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</si>
  <si>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</si>
  <si>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</si>
  <si>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</si>
  <si>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</si>
  <si>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</si>
  <si>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</si>
  <si>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</si>
  <si>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</si>
  <si>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</si>
  <si>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</si>
  <si>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</si>
  <si>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</si>
  <si>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</si>
  <si>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</si>
  <si>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</si>
  <si>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</si>
  <si>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</si>
  <si>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</si>
  <si>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</si>
  <si>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</si>
  <si>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</si>
  <si>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</si>
  <si>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</si>
  <si>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</si>
  <si>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</si>
  <si>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</si>
  <si>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</si>
  <si>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</si>
  <si>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</si>
  <si>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</si>
  <si>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</si>
  <si>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</si>
  <si>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</si>
  <si>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</si>
  <si>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</si>
  <si>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</si>
  <si>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</si>
  <si>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</si>
  <si>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</si>
  <si>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</si>
  <si>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</si>
  <si>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</si>
  <si>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</si>
  <si>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</si>
  <si>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</si>
  <si>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</si>
  <si>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</si>
  <si>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</si>
  <si>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</si>
  <si>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</si>
  <si>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</si>
  <si>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</si>
  <si>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</si>
  <si>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</si>
  <si>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</si>
  <si>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</si>
  <si>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</si>
  <si>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</si>
  <si>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</si>
  <si>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</si>
  <si>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</si>
  <si>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</si>
  <si>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</si>
  <si>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</si>
  <si>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</si>
  <si>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</si>
  <si>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</si>
  <si>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</si>
  <si>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</si>
  <si>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</si>
  <si>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</si>
  <si>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</si>
  <si>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</si>
  <si>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</si>
  <si>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</si>
  <si>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</si>
  <si>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</si>
  <si>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</si>
  <si>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</si>
  <si>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</si>
  <si>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</si>
  <si>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</si>
  <si>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</si>
  <si>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</si>
  <si>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</si>
  <si>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</si>
  <si>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</si>
  <si>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</si>
  <si>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</si>
  <si>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</si>
  <si>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</si>
  <si>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</si>
  <si>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</si>
  <si>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</si>
  <si>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</si>
  <si>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</si>
  <si>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</si>
  <si>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</si>
  <si>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</si>
  <si>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</si>
  <si>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</si>
  <si>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</si>
  <si>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</si>
  <si>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</si>
  <si>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</si>
  <si>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</si>
  <si>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</si>
  <si>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</si>
  <si>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</si>
  <si>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</si>
  <si>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</si>
  <si>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</si>
  <si>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</si>
  <si>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</si>
  <si>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</si>
  <si>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</si>
  <si>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</si>
  <si>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</si>
  <si>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</si>
  <si>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</si>
  <si>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</si>
  <si>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</si>
  <si>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</si>
  <si>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</si>
  <si>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</si>
  <si>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</si>
  <si>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</si>
  <si>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</si>
  <si>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</si>
  <si>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</si>
  <si>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</si>
  <si>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</si>
  <si>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</si>
  <si>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</si>
  <si>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</si>
  <si>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</si>
  <si>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</si>
  <si>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</si>
  <si>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</si>
  <si>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</si>
  <si>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</si>
  <si>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</si>
  <si>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</si>
  <si>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</si>
  <si>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</si>
  <si>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</si>
  <si>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</si>
  <si>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</si>
  <si>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</si>
  <si>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</si>
  <si>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</si>
  <si>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</si>
  <si>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</si>
  <si>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</si>
  <si>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</si>
  <si>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</si>
  <si>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</si>
  <si>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</si>
  <si>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</si>
  <si>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</si>
  <si>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</si>
  <si>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</si>
  <si>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</si>
  <si>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</si>
  <si>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</si>
  <si>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</si>
  <si>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</si>
  <si>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</si>
  <si>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</si>
  <si>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</si>
  <si>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</si>
  <si>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</si>
  <si>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</si>
  <si>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</si>
  <si>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</si>
  <si>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</si>
  <si>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</si>
  <si>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</si>
  <si>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</si>
  <si>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</si>
  <si>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</si>
  <si>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</si>
  <si>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</si>
  <si>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</si>
  <si>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</si>
  <si>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</si>
  <si>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</si>
  <si>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</si>
  <si>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</si>
  <si>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</si>
  <si>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</si>
  <si>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</si>
  <si>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</si>
  <si>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</si>
  <si>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</si>
  <si>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</si>
  <si>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</si>
  <si>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</si>
  <si>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</si>
  <si>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</si>
  <si>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</si>
  <si>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</si>
  <si>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</si>
  <si>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</si>
  <si>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</si>
  <si>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</si>
  <si>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</si>
  <si>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</si>
  <si>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</si>
  <si>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</si>
  <si>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</si>
  <si>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</si>
  <si>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</si>
  <si>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</si>
  <si>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</si>
  <si>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</si>
  <si>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</si>
  <si>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</si>
  <si>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</si>
  <si>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</si>
  <si>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</si>
  <si>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</si>
  <si>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</si>
  <si>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</si>
  <si>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</si>
  <si>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</si>
  <si>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</si>
  <si>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</si>
  <si>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</si>
  <si>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</si>
  <si>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</si>
  <si>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</si>
  <si>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</si>
  <si>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</si>
  <si>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</si>
  <si>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</si>
  <si>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</si>
  <si>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</si>
  <si>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</si>
  <si>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</si>
  <si>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</si>
  <si>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</si>
  <si>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</si>
  <si>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</si>
  <si>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</si>
  <si>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</si>
  <si>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</si>
  <si>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</si>
  <si>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</si>
  <si>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</si>
  <si>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</si>
  <si>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</si>
  <si>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</si>
  <si>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</si>
  <si>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</si>
  <si>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</si>
  <si>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</si>
  <si>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</si>
  <si>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</si>
  <si>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</si>
  <si>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</si>
  <si>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</si>
  <si>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</si>
  <si>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</si>
  <si>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</si>
  <si>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</si>
  <si>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</si>
  <si>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</si>
  <si>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</si>
  <si>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</si>
  <si>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</si>
  <si>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</si>
  <si>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</si>
  <si>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</si>
  <si>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</si>
  <si>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</si>
  <si>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</si>
  <si>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</si>
  <si>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</si>
  <si>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</si>
  <si>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</si>
  <si>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</si>
  <si>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</si>
  <si>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</si>
  <si>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</si>
  <si>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</si>
  <si>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</si>
  <si>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</si>
  <si>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</si>
  <si>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</si>
  <si>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</si>
  <si>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</si>
  <si>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</si>
  <si>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</si>
  <si>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</si>
  <si>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</si>
  <si>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</si>
  <si>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</si>
  <si>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</si>
  <si>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</si>
  <si>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</si>
  <si>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</si>
  <si>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</si>
  <si>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</si>
  <si>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</si>
  <si>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</si>
  <si>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</si>
  <si>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</si>
  <si>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</si>
  <si>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</si>
  <si>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</si>
  <si>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</si>
  <si>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</si>
  <si>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</si>
  <si>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</si>
  <si>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</si>
  <si>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</si>
  <si>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</si>
  <si>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</si>
  <si>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</si>
  <si>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</si>
  <si>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</si>
  <si>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</si>
  <si>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</si>
  <si>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</si>
  <si>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</si>
  <si>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</si>
  <si>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</si>
  <si>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</si>
  <si>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</si>
  <si>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</si>
  <si>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</si>
  <si>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</si>
  <si>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</si>
  <si>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</si>
  <si>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</si>
  <si>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</si>
  <si>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</si>
  <si>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</si>
  <si>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</si>
  <si>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</si>
  <si>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</si>
  <si>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</si>
  <si>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</si>
  <si>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</si>
  <si>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</si>
  <si>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</si>
  <si>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</si>
  <si>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</si>
  <si>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</si>
  <si>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</si>
  <si>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</si>
  <si>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</si>
  <si>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</si>
  <si>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</si>
  <si>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</si>
  <si>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</si>
  <si>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</si>
  <si>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</si>
  <si>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</si>
  <si>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</si>
  <si>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</si>
  <si>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</si>
  <si>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</si>
  <si>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</si>
  <si>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</si>
  <si>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</si>
  <si>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</si>
  <si>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</si>
  <si>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</si>
  <si>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</si>
  <si>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</si>
  <si>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</si>
  <si>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</si>
  <si>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</si>
  <si>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</si>
  <si>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</si>
  <si>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</si>
  <si>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</si>
  <si>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</si>
  <si>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</si>
  <si>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</si>
  <si>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</si>
  <si>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</si>
  <si>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</si>
  <si>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</si>
  <si>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</si>
  <si>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</si>
  <si>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</si>
  <si>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</si>
  <si>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</si>
  <si>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</si>
  <si>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</si>
  <si>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</si>
  <si>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</si>
  <si>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</si>
  <si>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</si>
  <si>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</si>
  <si>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</si>
  <si>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</si>
  <si>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</si>
  <si>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</si>
  <si>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</si>
  <si>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</si>
  <si>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</si>
  <si>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</si>
  <si>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</si>
  <si>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</si>
  <si>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</si>
  <si>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</si>
  <si>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</si>
  <si>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</si>
  <si>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</si>
  <si>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</si>
  <si>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</si>
  <si>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</si>
  <si>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</si>
  <si>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</si>
  <si>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</si>
  <si>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</si>
  <si>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</si>
  <si>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</si>
  <si>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</si>
  <si>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</si>
  <si>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</si>
  <si>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</si>
  <si>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</si>
  <si>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</si>
  <si>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</si>
  <si>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</si>
  <si>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</si>
  <si>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</si>
  <si>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</si>
  <si>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</si>
  <si>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</si>
  <si>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</si>
  <si>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</si>
  <si>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</si>
  <si>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</si>
  <si>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</si>
  <si>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</si>
  <si>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</si>
  <si>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</si>
  <si>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</si>
  <si>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</si>
  <si>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</si>
  <si>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</si>
  <si>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</si>
  <si>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</si>
  <si>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</si>
  <si>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</si>
  <si>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</si>
  <si>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</si>
  <si>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</si>
  <si>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</si>
  <si>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</si>
  <si>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</si>
  <si>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</si>
  <si>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</si>
  <si>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</si>
  <si>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</si>
  <si>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</si>
  <si>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</si>
  <si>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</si>
  <si>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</si>
  <si>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</si>
  <si>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</si>
  <si>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</si>
  <si>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</si>
  <si>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</si>
  <si>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</si>
  <si>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</si>
  <si>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</si>
  <si>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</si>
  <si>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</si>
  <si>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</si>
  <si>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</si>
  <si>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</si>
  <si>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</si>
  <si>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</si>
  <si>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</si>
  <si>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</si>
  <si>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</si>
  <si>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</si>
  <si>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</si>
  <si>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</si>
  <si>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</si>
  <si>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</si>
  <si>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</si>
  <si>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</si>
  <si>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</si>
  <si>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</si>
  <si>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</si>
  <si>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</si>
  <si>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</si>
  <si>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</si>
  <si>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</si>
  <si>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</si>
  <si>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</si>
  <si>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</si>
  <si>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</si>
  <si>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</si>
  <si>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</si>
  <si>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</si>
  <si>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</si>
  <si>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</si>
  <si>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</si>
  <si>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</si>
  <si>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</si>
  <si>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</si>
  <si>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</si>
  <si>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</si>
  <si>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</si>
  <si>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</si>
  <si>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</si>
  <si>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</si>
  <si>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</si>
  <si>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</si>
  <si>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</si>
  <si>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</si>
  <si>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</si>
  <si>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</si>
  <si>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</si>
  <si>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</si>
  <si>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</si>
  <si>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</si>
  <si>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</si>
  <si>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</si>
  <si>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</si>
  <si>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</si>
  <si>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</si>
  <si>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</si>
  <si>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</si>
  <si>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</si>
  <si>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</si>
  <si>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</si>
  <si>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</si>
  <si>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</si>
  <si>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</si>
  <si>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</si>
  <si>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</si>
  <si>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</si>
  <si>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</si>
  <si>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</si>
  <si>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</si>
  <si>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</si>
  <si>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</si>
  <si>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</si>
  <si>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</si>
  <si>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</si>
  <si>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</si>
  <si>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</si>
  <si>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</si>
  <si>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</si>
  <si>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</si>
  <si>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</si>
  <si>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</si>
  <si>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</si>
  <si>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</si>
  <si>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</si>
  <si>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</si>
  <si>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</si>
  <si>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</si>
  <si>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</si>
  <si>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</si>
  <si>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</si>
  <si>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</si>
  <si>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</si>
  <si>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</si>
  <si>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</si>
  <si>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</si>
  <si>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</si>
  <si>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</si>
  <si>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</si>
  <si>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</si>
  <si>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</si>
  <si>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</si>
  <si>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</si>
  <si>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</si>
  <si>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</si>
  <si>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</si>
  <si>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</si>
  <si>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</si>
  <si>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</si>
  <si>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</si>
  <si>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</si>
  <si>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</si>
  <si>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</si>
  <si>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</si>
  <si>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</si>
  <si>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</si>
  <si>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</si>
  <si>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</si>
  <si>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</si>
  <si>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</si>
  <si>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</si>
  <si>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</si>
  <si>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</si>
  <si>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</si>
  <si>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</si>
  <si>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</si>
  <si>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</si>
  <si>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</si>
  <si>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</si>
  <si>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</si>
  <si>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</si>
  <si>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</si>
  <si>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</si>
  <si>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</si>
  <si>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</si>
  <si>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</si>
  <si>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</si>
  <si>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</si>
  <si>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</si>
  <si>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</si>
  <si>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</si>
  <si>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</si>
  <si>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</si>
  <si>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</si>
  <si>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</si>
  <si>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</si>
  <si>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</si>
  <si>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</si>
  <si>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</si>
  <si>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</si>
  <si>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</si>
  <si>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</si>
  <si>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</si>
  <si>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</si>
  <si>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</si>
  <si>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</si>
  <si>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</si>
  <si>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</si>
  <si>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</si>
  <si>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</si>
  <si>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</si>
  <si>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</si>
  <si>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</si>
  <si>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</si>
  <si>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</si>
  <si>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</si>
  <si>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</si>
  <si>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</si>
  <si>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</si>
  <si>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</si>
  <si>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</si>
  <si>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</si>
  <si>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</si>
  <si>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</si>
  <si>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</si>
  <si>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</si>
  <si>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</si>
  <si>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</si>
  <si>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</si>
  <si>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</si>
  <si>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</si>
  <si>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</si>
  <si>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</si>
  <si>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</si>
  <si>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</si>
  <si>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</si>
  <si>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</si>
  <si>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</si>
  <si>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</si>
  <si>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</si>
  <si>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</si>
  <si>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</si>
  <si>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</si>
  <si>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</si>
  <si>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</si>
  <si>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</si>
  <si>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</si>
  <si>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</si>
  <si>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</si>
  <si>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</si>
  <si>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</si>
  <si>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</si>
  <si>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</si>
  <si>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</si>
  <si>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</si>
  <si>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</si>
  <si>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</si>
  <si>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</si>
  <si>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</si>
  <si>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</si>
  <si>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</si>
  <si>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</si>
  <si>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</si>
  <si>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</si>
  <si>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</si>
  <si>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</si>
  <si>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</si>
  <si>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</si>
  <si>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</si>
  <si>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</si>
  <si>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</si>
  <si>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</si>
  <si>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</si>
  <si>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</si>
  <si>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</si>
  <si>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</si>
  <si>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</si>
  <si>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</si>
  <si>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</si>
  <si>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</si>
  <si>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</si>
  <si>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</si>
  <si>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</si>
  <si>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</si>
  <si>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</si>
  <si>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</si>
  <si>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</si>
  <si>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</si>
  <si>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</si>
  <si>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</si>
  <si>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</si>
  <si>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</si>
  <si>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</si>
  <si>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</si>
  <si>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</si>
  <si>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</si>
  <si>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</si>
  <si>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</si>
  <si>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</si>
  <si>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</si>
  <si>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</si>
  <si>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</si>
  <si>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</si>
  <si>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</si>
  <si>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</si>
  <si>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</si>
  <si>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</si>
  <si>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</si>
  <si>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</si>
  <si>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</si>
  <si>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</si>
  <si>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</si>
  <si>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</si>
  <si>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</si>
  <si>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</si>
  <si>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</si>
  <si>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</si>
  <si>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</si>
  <si>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</si>
  <si>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</si>
  <si>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</si>
  <si>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</si>
  <si>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</si>
  <si>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</si>
  <si>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</si>
  <si>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</si>
  <si>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</si>
  <si>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</si>
  <si>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</si>
  <si>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</si>
  <si>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</si>
  <si>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</si>
  <si>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</si>
  <si>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</si>
  <si>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</si>
  <si>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</si>
  <si>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</si>
  <si>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</si>
  <si>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</si>
  <si>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</si>
  <si>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</si>
  <si>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</si>
  <si>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</si>
  <si>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</si>
  <si>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</si>
  <si>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</si>
  <si>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</si>
  <si>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</si>
  <si>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</si>
  <si>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</si>
  <si>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</si>
  <si>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</si>
  <si>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</si>
  <si>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</si>
  <si>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</si>
  <si>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</si>
  <si>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</si>
  <si>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</si>
  <si>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</si>
  <si>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</si>
  <si>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</si>
  <si>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</si>
  <si>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</si>
  <si>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</si>
  <si>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</si>
  <si>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</si>
  <si>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</si>
  <si>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</si>
  <si>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</si>
  <si>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</si>
  <si>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</si>
  <si>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</si>
  <si>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</si>
  <si>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</si>
  <si>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</si>
  <si>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</si>
  <si>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</si>
  <si>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</si>
  <si>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</si>
  <si>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</si>
  <si>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</si>
  <si>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</si>
  <si>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</si>
  <si>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</si>
  <si>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</si>
  <si>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</si>
  <si>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</si>
  <si>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</si>
  <si>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</si>
  <si>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</si>
  <si>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</si>
  <si>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</si>
  <si>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</si>
  <si>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</si>
  <si>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</si>
  <si>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</si>
  <si>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</si>
  <si>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</si>
  <si>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</si>
  <si>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</si>
  <si>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</si>
  <si>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</si>
  <si>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</si>
  <si>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</si>
  <si>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</si>
  <si>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</si>
  <si>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</si>
  <si>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</si>
  <si>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</si>
  <si>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</si>
  <si>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</si>
  <si>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</si>
  <si>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</si>
  <si>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</si>
  <si>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</si>
  <si>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</si>
  <si>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</si>
  <si>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</si>
  <si>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</si>
  <si>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</si>
  <si>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</si>
  <si>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</si>
  <si>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</si>
  <si>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</si>
  <si>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</si>
  <si>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</si>
  <si>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</si>
  <si>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</si>
  <si>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</si>
  <si>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</si>
  <si>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</si>
  <si>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</si>
  <si>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</si>
  <si>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</si>
  <si>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</si>
  <si>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</si>
  <si>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</si>
  <si>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</si>
  <si>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</si>
  <si>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</si>
  <si>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</si>
  <si>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</si>
  <si>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</si>
  <si>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</si>
  <si>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</si>
  <si>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</si>
  <si>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</si>
  <si>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</si>
  <si>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</si>
  <si>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</si>
  <si>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</si>
  <si>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</si>
  <si>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</si>
  <si>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</si>
  <si>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</si>
  <si>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</si>
  <si>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</si>
  <si>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</si>
  <si>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</si>
  <si>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</si>
  <si>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</si>
  <si>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</si>
  <si>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</si>
  <si>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</si>
  <si>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</si>
  <si>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</si>
  <si>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</si>
  <si>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</si>
  <si>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</si>
  <si>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</si>
  <si>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</si>
  <si>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</si>
  <si>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</si>
  <si>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</si>
  <si>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</si>
  <si>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</si>
  <si>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</si>
  <si>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</si>
  <si>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</si>
  <si>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</si>
  <si>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</si>
  <si>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</si>
  <si>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</si>
  <si>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</si>
  <si>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</si>
  <si>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</si>
  <si>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</si>
  <si>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</si>
  <si>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</si>
  <si>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</si>
  <si>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</si>
  <si>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</si>
  <si>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</si>
  <si>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</si>
  <si>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</si>
  <si>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</si>
  <si>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</si>
  <si>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</si>
  <si>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</si>
  <si>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</si>
  <si>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</si>
  <si>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</si>
  <si>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</si>
  <si>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</si>
  <si>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</si>
  <si>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</si>
  <si>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</si>
  <si>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</si>
  <si>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</si>
  <si>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</si>
  <si>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</si>
  <si>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</si>
  <si>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</si>
  <si>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</si>
  <si>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</si>
  <si>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</si>
  <si>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</si>
  <si>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</si>
  <si>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</si>
  <si>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</si>
  <si>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</si>
  <si>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</si>
  <si>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</si>
  <si>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</si>
  <si>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</si>
  <si>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</si>
  <si>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</si>
  <si>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</si>
  <si>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</si>
  <si>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</si>
  <si>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</si>
  <si>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</si>
  <si>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</si>
  <si>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</si>
  <si>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</si>
  <si>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</si>
  <si>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</si>
  <si>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</si>
  <si>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</si>
  <si>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</si>
  <si>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</si>
  <si>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</si>
  <si>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</si>
  <si>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</si>
  <si>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</si>
  <si>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</si>
  <si>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</si>
  <si>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</si>
  <si>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</si>
  <si>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</si>
  <si>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</si>
  <si>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</si>
  <si>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</si>
  <si>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</si>
  <si>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</si>
  <si>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</si>
  <si>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</si>
  <si>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</si>
  <si>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</si>
  <si>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</si>
  <si>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</si>
  <si>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</si>
  <si>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</si>
  <si>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</si>
  <si>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</si>
  <si>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</si>
  <si>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</si>
  <si>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</si>
  <si>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</si>
  <si>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</si>
  <si>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</si>
  <si>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</si>
  <si>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</si>
  <si>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</si>
  <si>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</si>
  <si>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</si>
  <si>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</si>
  <si>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</si>
  <si>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</si>
  <si>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</si>
  <si>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</si>
  <si>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</si>
  <si>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</si>
  <si>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</si>
  <si>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</si>
  <si>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</si>
  <si>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</si>
  <si>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</si>
  <si>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</si>
  <si>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</si>
  <si>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</si>
  <si>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</si>
  <si>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</si>
  <si>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</si>
  <si>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</si>
  <si>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</si>
  <si>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</si>
  <si>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</si>
  <si>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</si>
  <si>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</si>
  <si>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</si>
  <si>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</si>
  <si>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</si>
  <si>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</si>
  <si>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</si>
  <si>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</si>
  <si>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</si>
  <si>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</si>
  <si>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</si>
  <si>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</si>
  <si>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</si>
  <si>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</si>
  <si>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</si>
  <si>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</si>
  <si>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</si>
  <si>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</si>
  <si>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</si>
  <si>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</si>
  <si>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</si>
  <si>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</si>
  <si>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</si>
  <si>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</si>
  <si>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</si>
  <si>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</si>
  <si>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</si>
  <si>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</si>
  <si>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</si>
  <si>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</si>
  <si>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</si>
  <si>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</si>
  <si>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</si>
  <si>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</si>
  <si>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</si>
  <si>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</si>
  <si>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</si>
  <si>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</si>
  <si>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</si>
  <si>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</si>
  <si>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</si>
  <si>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</si>
  <si>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</si>
  <si>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</si>
  <si>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</si>
  <si>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</si>
  <si>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</si>
  <si>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</si>
  <si>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</si>
  <si>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</si>
  <si>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</si>
  <si>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</si>
  <si>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</si>
  <si>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</si>
  <si>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</si>
  <si>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</si>
  <si>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</si>
  <si>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</si>
  <si>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</si>
  <si>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</si>
  <si>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</si>
  <si>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</si>
  <si>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</si>
  <si>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</si>
  <si>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</si>
  <si>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</si>
  <si>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</si>
  <si>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</si>
  <si>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</si>
  <si>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</si>
  <si>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</si>
  <si>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</si>
  <si>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</si>
  <si>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</si>
  <si>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</si>
  <si>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</si>
  <si>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</si>
  <si>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</si>
  <si>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</si>
  <si>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</si>
  <si>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</si>
  <si>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</si>
  <si>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</si>
  <si>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</si>
  <si>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</si>
  <si>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</si>
  <si>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</si>
  <si>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</si>
  <si>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</si>
  <si>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</si>
  <si>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</si>
  <si>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</si>
  <si>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</si>
  <si>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</si>
  <si>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</si>
  <si>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</si>
  <si>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</si>
  <si>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</si>
  <si>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</si>
  <si>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</si>
  <si>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</si>
  <si>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</si>
  <si>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</si>
  <si>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</si>
  <si>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</si>
  <si>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</si>
  <si>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</si>
  <si>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</si>
  <si>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</si>
  <si>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</si>
  <si>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</si>
  <si>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</si>
  <si>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</si>
  <si>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</si>
  <si>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</si>
  <si>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</si>
  <si>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</si>
  <si>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</si>
  <si>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</si>
  <si>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</si>
  <si>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</si>
  <si>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</si>
  <si>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</si>
  <si>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</si>
  <si>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</si>
  <si>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</si>
  <si>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</si>
  <si>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</si>
  <si>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</si>
  <si>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</si>
  <si>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</si>
  <si>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</si>
  <si>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</si>
  <si>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</si>
  <si>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</si>
  <si>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</si>
  <si>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</si>
  <si>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</si>
  <si>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</si>
  <si>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</si>
  <si>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</si>
  <si>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</si>
  <si>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</si>
  <si>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</si>
  <si>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</si>
  <si>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</si>
  <si>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</si>
  <si>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</si>
  <si>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</si>
  <si>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</si>
  <si>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</si>
  <si>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</si>
  <si>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</si>
  <si>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</si>
  <si>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</si>
  <si>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</si>
  <si>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</si>
  <si>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</si>
  <si>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</si>
  <si>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</si>
  <si>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</si>
  <si>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</si>
  <si>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</si>
  <si>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</si>
  <si>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</si>
  <si>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</si>
  <si>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</si>
  <si>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</si>
  <si>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</si>
  <si>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</si>
  <si>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</si>
  <si>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</si>
  <si>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</si>
  <si>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</si>
  <si>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</si>
  <si>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</si>
  <si>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</si>
  <si>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</si>
  <si>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</si>
  <si>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</si>
  <si>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</si>
  <si>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</si>
  <si>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</si>
  <si>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</si>
  <si>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</si>
  <si>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</si>
  <si>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</si>
  <si>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</si>
  <si>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</si>
  <si>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</si>
  <si>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</si>
  <si>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</si>
  <si>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</si>
  <si>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</si>
  <si>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</si>
  <si>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</si>
  <si>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</si>
  <si>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</si>
  <si>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</si>
  <si>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</si>
  <si>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</si>
  <si>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</si>
  <si>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</si>
  <si>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</si>
  <si>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</si>
  <si>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</si>
  <si>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</si>
  <si>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</si>
  <si>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</si>
  <si>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</si>
  <si>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</si>
  <si>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</si>
  <si>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</si>
  <si>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</si>
  <si>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</si>
  <si>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</si>
  <si>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</si>
  <si>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</si>
  <si>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</si>
  <si>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</si>
  <si>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</si>
  <si>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</si>
  <si>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</si>
  <si>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</si>
  <si>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</si>
  <si>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</si>
  <si>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</si>
  <si>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</si>
  <si>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</si>
  <si>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</si>
  <si>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</si>
  <si>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</si>
  <si>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</si>
  <si>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</si>
  <si>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</si>
  <si>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</si>
  <si>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</si>
  <si>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</si>
  <si>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</si>
  <si>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</si>
  <si>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</si>
  <si>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</si>
  <si>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</si>
  <si>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</si>
  <si>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</si>
  <si>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</si>
  <si>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</si>
  <si>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</si>
  <si>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</si>
  <si>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</si>
  <si>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</si>
  <si>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</si>
  <si>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</si>
  <si>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</si>
  <si>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</si>
  <si>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</si>
  <si>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</si>
  <si>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</si>
  <si>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</si>
  <si>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</si>
  <si>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</si>
  <si>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</si>
  <si>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</si>
  <si>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</si>
  <si>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</si>
  <si>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</si>
  <si>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</si>
  <si>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</si>
  <si>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</si>
  <si>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</si>
  <si>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</si>
  <si>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</si>
  <si>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</si>
  <si>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</si>
  <si>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</si>
  <si>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</si>
  <si>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</si>
  <si>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</si>
  <si>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</si>
  <si>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</si>
  <si>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</si>
  <si>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</si>
  <si>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</si>
  <si>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</si>
  <si>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</si>
  <si>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</si>
  <si>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</si>
  <si>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</si>
  <si>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</si>
  <si>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</si>
  <si>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</si>
  <si>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</si>
  <si>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</si>
  <si>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</si>
  <si>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</si>
  <si>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</si>
  <si>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</si>
  <si>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</si>
  <si>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</si>
  <si>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</si>
  <si>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</si>
  <si>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</si>
  <si>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</si>
  <si>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</si>
  <si>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</si>
  <si>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</si>
  <si>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</si>
  <si>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</si>
  <si>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</si>
  <si>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</si>
  <si>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</si>
  <si>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</si>
  <si>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</si>
  <si>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</si>
  <si>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</si>
  <si>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</si>
  <si>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</si>
  <si>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</si>
  <si>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</si>
  <si>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</si>
  <si>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</si>
  <si>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</si>
  <si>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</si>
  <si>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</si>
  <si>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</si>
  <si>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</si>
  <si>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</si>
  <si>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</si>
  <si>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</si>
  <si>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</si>
  <si>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</si>
  <si>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</si>
  <si>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</si>
  <si>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</si>
  <si>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</si>
  <si>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</si>
  <si>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</si>
  <si>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</si>
  <si>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</si>
  <si>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</si>
  <si>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</si>
  <si>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</si>
  <si>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</si>
  <si>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</si>
  <si>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</si>
  <si>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</si>
  <si>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</si>
  <si>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</si>
  <si>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</si>
  <si>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</si>
  <si>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</si>
  <si>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</si>
  <si>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</si>
  <si>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</si>
  <si>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</si>
  <si>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</si>
  <si>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</si>
  <si>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</si>
  <si>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</si>
  <si>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</si>
  <si>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</si>
  <si>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</si>
  <si>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</si>
  <si>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</si>
  <si>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</si>
  <si>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</si>
  <si>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</si>
  <si>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</si>
  <si>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</si>
  <si>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</si>
  <si>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</si>
  <si>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</si>
  <si>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</si>
  <si>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</si>
  <si>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</si>
  <si>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</si>
  <si>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</si>
  <si>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</si>
  <si>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</si>
  <si>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</si>
  <si>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</si>
  <si>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</si>
  <si>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</si>
  <si>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</si>
  <si>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</si>
  <si>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</si>
  <si>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</si>
  <si>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</si>
  <si>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</si>
  <si>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</si>
  <si>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</si>
  <si>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</si>
  <si>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</si>
  <si>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</si>
  <si>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</si>
  <si>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</si>
  <si>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</si>
  <si>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</si>
  <si>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</si>
  <si>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</si>
  <si>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</si>
  <si>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</si>
  <si>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</si>
  <si>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</si>
  <si>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</si>
  <si>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</si>
  <si>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</si>
  <si>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</si>
  <si>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</si>
  <si>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</si>
  <si>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</si>
  <si>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</si>
  <si>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</si>
  <si>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</si>
  <si>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</si>
  <si>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</si>
  <si>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</si>
  <si>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</si>
  <si>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</si>
  <si>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</si>
  <si>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</si>
  <si>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</si>
  <si>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</si>
  <si>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</si>
  <si>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</si>
  <si>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</si>
  <si>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</si>
  <si>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</si>
  <si>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</si>
  <si>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</si>
  <si>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</si>
  <si>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</si>
  <si>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</si>
  <si>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</si>
  <si>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</si>
  <si>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</si>
  <si>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</si>
  <si>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</si>
  <si>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</si>
  <si>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</si>
  <si>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</si>
  <si>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</si>
  <si>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</si>
  <si>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</si>
  <si>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</si>
  <si>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</si>
  <si>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</si>
  <si>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</si>
  <si>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</si>
  <si>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</si>
  <si>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</si>
  <si>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</si>
  <si>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</si>
  <si>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</si>
  <si>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</si>
  <si>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</si>
  <si>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</si>
  <si>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</si>
  <si>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</si>
  <si>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</si>
  <si>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</si>
  <si>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</si>
  <si>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</si>
  <si>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</si>
  <si>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</si>
  <si>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</si>
  <si>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</si>
  <si>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</si>
  <si>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</si>
  <si>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</si>
  <si>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</si>
  <si>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</si>
  <si>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</si>
  <si>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</si>
  <si>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</si>
  <si>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</si>
  <si>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</si>
  <si>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</si>
  <si>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</si>
  <si>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</si>
  <si>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</si>
  <si>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</si>
  <si>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</si>
  <si>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</si>
  <si>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</si>
  <si>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</si>
  <si>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</si>
  <si>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</si>
  <si>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</si>
  <si>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</si>
  <si>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</si>
  <si>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</si>
  <si>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</si>
  <si>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</si>
  <si>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</si>
  <si>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</si>
  <si>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</si>
  <si>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</si>
  <si>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</si>
  <si>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</si>
  <si>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</si>
  <si>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</si>
  <si>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</si>
  <si>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</si>
  <si>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</si>
  <si>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</si>
  <si>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</si>
  <si>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</si>
  <si>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</si>
  <si>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</si>
  <si>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</si>
  <si>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</si>
  <si>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</si>
  <si>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</si>
  <si>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</si>
  <si>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</si>
  <si>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</si>
  <si>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</si>
  <si>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</si>
  <si>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</si>
  <si>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</si>
  <si>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</si>
  <si>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</si>
  <si>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</si>
  <si>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</si>
  <si>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</si>
  <si>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</si>
  <si>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</si>
  <si>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</si>
  <si>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</si>
  <si>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</si>
  <si>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</si>
  <si>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</si>
  <si>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</si>
  <si>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</si>
  <si>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</si>
  <si>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</si>
  <si>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</si>
  <si>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</si>
  <si>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</si>
  <si>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</si>
  <si>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</si>
  <si>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</si>
  <si>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</si>
  <si>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</si>
  <si>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</si>
  <si>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</si>
  <si>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</si>
  <si>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</si>
  <si>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</si>
  <si>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</si>
  <si>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</si>
  <si>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</si>
  <si>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</si>
  <si>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</si>
  <si>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</si>
  <si>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</si>
  <si>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</si>
  <si>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</si>
  <si>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</si>
  <si>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</si>
  <si>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</si>
  <si>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</si>
  <si>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</si>
  <si>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</si>
  <si>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</si>
  <si>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</si>
  <si>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</si>
  <si>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</si>
  <si>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</si>
  <si>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</si>
  <si>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</si>
  <si>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</si>
  <si>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</si>
  <si>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</si>
  <si>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</si>
  <si>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</si>
  <si>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</si>
  <si>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</si>
  <si>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</si>
  <si>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</si>
  <si>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</si>
  <si>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</si>
  <si>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</si>
  <si>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</si>
  <si>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</si>
  <si>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</si>
  <si>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</si>
  <si>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</si>
  <si>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</si>
  <si>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</si>
  <si>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</si>
  <si>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</si>
  <si>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</si>
  <si>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</si>
  <si>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</si>
  <si>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</si>
  <si>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</si>
  <si>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</si>
  <si>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</si>
  <si>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</si>
  <si>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</si>
  <si>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</si>
  <si>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</si>
  <si>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</si>
  <si>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</si>
  <si>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</si>
  <si>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</si>
  <si>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</si>
  <si>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</si>
  <si>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</si>
  <si>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</si>
  <si>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</si>
  <si>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</si>
  <si>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</si>
  <si>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</si>
  <si>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</si>
  <si>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</si>
  <si>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</si>
  <si>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</si>
  <si>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</si>
  <si>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</si>
  <si>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</si>
  <si>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</si>
  <si>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</si>
  <si>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</si>
  <si>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</si>
  <si>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</si>
  <si>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</si>
  <si>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</si>
  <si>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</si>
  <si>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</si>
  <si>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</si>
  <si>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</si>
  <si>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</si>
  <si>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</si>
  <si>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</si>
  <si>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</si>
  <si>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</si>
  <si>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</si>
  <si>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</si>
  <si>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</si>
  <si>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</si>
  <si>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</si>
  <si>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</si>
  <si>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</si>
  <si>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</si>
  <si>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</si>
  <si>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</si>
  <si>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</si>
  <si>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</si>
  <si>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</si>
  <si>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</si>
  <si>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</si>
  <si>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</si>
  <si>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</si>
  <si>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</si>
  <si>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</si>
  <si>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</si>
  <si>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</si>
  <si>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</si>
  <si>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</si>
  <si>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</si>
  <si>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</si>
  <si>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</si>
  <si>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</si>
  <si>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</si>
  <si>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</si>
  <si>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</si>
  <si>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</si>
  <si>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</si>
  <si>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</si>
  <si>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</si>
  <si>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</si>
  <si>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</si>
  <si>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</si>
  <si>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</si>
  <si>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</si>
  <si>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</si>
  <si>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</si>
  <si>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</si>
  <si>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</si>
  <si>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</si>
  <si>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</si>
  <si>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</si>
  <si>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</si>
  <si>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</si>
  <si>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</si>
  <si>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</si>
  <si>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</si>
  <si>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</si>
  <si>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</si>
  <si>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</si>
  <si>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</si>
  <si>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</si>
  <si>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</si>
  <si>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</si>
  <si>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</si>
  <si>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</si>
  <si>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</si>
  <si>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</si>
  <si>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</si>
  <si>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</si>
  <si>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</si>
  <si>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</si>
  <si>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</si>
  <si>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</si>
  <si>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</si>
  <si>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</si>
  <si>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</si>
  <si>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</si>
  <si>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</si>
  <si>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</si>
  <si>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</si>
  <si>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</si>
  <si>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</si>
  <si>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</si>
  <si>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</si>
  <si>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</si>
  <si>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</si>
  <si>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</si>
  <si>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</si>
  <si>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</si>
  <si>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</si>
  <si>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</si>
  <si>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</si>
  <si>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</si>
  <si>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</si>
  <si>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</si>
  <si>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</si>
  <si>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</si>
  <si>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</si>
  <si>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</si>
  <si>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</si>
  <si>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</si>
  <si>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</si>
  <si>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</si>
  <si>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</si>
  <si>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</si>
  <si>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</si>
  <si>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</si>
  <si>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</si>
  <si>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</si>
  <si>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</si>
  <si>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</si>
  <si>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</si>
  <si>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</si>
  <si>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</si>
  <si>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</si>
  <si>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</si>
  <si>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</si>
  <si>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</si>
  <si>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</si>
  <si>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</si>
  <si>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</si>
  <si>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</si>
  <si>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</si>
  <si>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</si>
  <si>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</si>
  <si>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</si>
  <si>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</si>
  <si>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</si>
  <si>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</si>
  <si>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</si>
  <si>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</si>
  <si>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</si>
  <si>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</si>
  <si>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</si>
  <si>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</si>
  <si>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</si>
  <si>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</si>
  <si>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</si>
  <si>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</si>
  <si>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</si>
  <si>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</si>
  <si>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</si>
  <si>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</si>
  <si>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</si>
  <si>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</si>
  <si>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</si>
  <si>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</si>
  <si>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</si>
  <si>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</si>
  <si>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</si>
  <si>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</si>
  <si>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</si>
  <si>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</si>
  <si>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</si>
  <si>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</si>
  <si>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</si>
  <si>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</si>
  <si>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</si>
  <si>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</si>
  <si>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</si>
  <si>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</si>
  <si>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</si>
  <si>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</si>
  <si>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</si>
  <si>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</si>
  <si>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</si>
  <si>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</si>
  <si>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</si>
  <si>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</si>
  <si>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</si>
  <si>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</si>
  <si>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</si>
  <si>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</si>
  <si>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</si>
  <si>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</si>
  <si>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</si>
  <si>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</si>
  <si>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</si>
  <si>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</si>
  <si>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</si>
  <si>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</si>
  <si>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</si>
  <si>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</si>
  <si>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</si>
  <si>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</si>
  <si>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</si>
  <si>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</si>
  <si>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</si>
  <si>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</si>
  <si>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</si>
  <si>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</si>
  <si>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</si>
  <si>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</si>
  <si>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</si>
  <si>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</si>
  <si>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</si>
  <si>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</si>
  <si>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</si>
  <si>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</si>
  <si>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</si>
  <si>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</si>
  <si>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</si>
  <si>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</si>
  <si>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</si>
  <si>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</si>
  <si>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</si>
  <si>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</si>
  <si>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</si>
  <si>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</si>
  <si>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</si>
  <si>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</si>
  <si>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</si>
  <si>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</si>
  <si>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</si>
  <si>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</si>
  <si>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</si>
  <si>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</si>
  <si>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</si>
  <si>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</si>
  <si>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</si>
  <si>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</si>
  <si>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</si>
  <si>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</si>
  <si>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</si>
  <si>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</si>
  <si>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</si>
  <si>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</si>
  <si>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</si>
  <si>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</si>
  <si>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</si>
  <si>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</si>
  <si>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</si>
  <si>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</si>
  <si>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</si>
  <si>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</si>
  <si>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</si>
  <si>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</si>
  <si>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</si>
  <si>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</si>
  <si>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</si>
  <si>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</si>
  <si>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</si>
  <si>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</si>
  <si>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</si>
  <si>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</si>
  <si>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</si>
  <si>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</si>
  <si>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</si>
  <si>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</si>
  <si>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</si>
  <si>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</si>
  <si>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</si>
  <si>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</si>
  <si>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</si>
  <si>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</si>
  <si>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</si>
  <si>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</si>
  <si>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</si>
  <si>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</si>
  <si>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</si>
  <si>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</si>
  <si>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</si>
  <si>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</si>
  <si>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</si>
  <si>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</si>
  <si>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</si>
  <si>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</si>
  <si>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</si>
  <si>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</si>
  <si>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</si>
  <si>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</si>
  <si>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</si>
  <si>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</si>
  <si>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</si>
  <si>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</si>
  <si>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</si>
  <si>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</si>
  <si>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</si>
  <si>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</si>
  <si>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</si>
  <si>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</si>
  <si>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</si>
  <si>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</si>
  <si>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</si>
  <si>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</si>
  <si>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</si>
  <si>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</si>
  <si>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</si>
  <si>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</si>
  <si>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</si>
  <si>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</si>
  <si>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</si>
  <si>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</si>
  <si>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</si>
  <si>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</si>
  <si>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</si>
  <si>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</si>
  <si>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</si>
  <si>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</si>
  <si>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</si>
  <si>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</si>
  <si>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</si>
  <si>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</si>
  <si>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</si>
  <si>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</si>
  <si>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</si>
  <si>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</si>
  <si>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</si>
  <si>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</si>
  <si>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</si>
  <si>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</si>
  <si>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</si>
  <si>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</si>
  <si>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</si>
  <si>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</si>
  <si>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</si>
  <si>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</si>
  <si>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</si>
  <si>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</si>
  <si>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</si>
  <si>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</si>
  <si>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</si>
  <si>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</si>
  <si>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</si>
  <si>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</si>
  <si>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</si>
  <si>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</si>
  <si>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</si>
  <si>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</si>
  <si>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</si>
  <si>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</si>
  <si>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</si>
  <si>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</si>
  <si>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</si>
  <si>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</si>
  <si>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</si>
  <si>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</si>
  <si>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</si>
  <si>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</si>
  <si>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</si>
  <si>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</si>
  <si>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</si>
  <si>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</si>
  <si>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</si>
  <si>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</si>
  <si>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</si>
  <si>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</si>
  <si>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</si>
  <si>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</si>
  <si>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</si>
  <si>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</si>
  <si>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</si>
  <si>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</si>
  <si>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</si>
  <si>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</si>
  <si>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</si>
  <si>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</si>
  <si>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</si>
  <si>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</si>
  <si>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</si>
  <si>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</si>
  <si>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</si>
  <si>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</si>
  <si>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</si>
  <si>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</si>
  <si>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</si>
  <si>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</si>
  <si>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</si>
  <si>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</si>
  <si>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</si>
  <si>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</si>
  <si>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</si>
  <si>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</si>
  <si>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</si>
  <si>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</si>
  <si>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</si>
  <si>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</si>
  <si>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</si>
  <si>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</si>
  <si>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</si>
  <si>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</si>
  <si>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</si>
  <si>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</si>
  <si>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</si>
  <si>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</si>
  <si>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</si>
  <si>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</si>
  <si>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</si>
  <si>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</si>
  <si>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</si>
  <si>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</si>
  <si>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</si>
  <si>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</si>
  <si>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</si>
  <si>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</si>
  <si>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</si>
  <si>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</si>
  <si>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</si>
  <si>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</si>
  <si>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</si>
  <si>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</si>
  <si>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</si>
  <si>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</si>
  <si>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</si>
  <si>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</si>
  <si>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</si>
  <si>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</si>
  <si>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</si>
  <si>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</si>
  <si>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</si>
  <si>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</si>
  <si>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</si>
  <si>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</si>
  <si>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</si>
  <si>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</si>
  <si>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</si>
  <si>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</si>
  <si>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</si>
  <si>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</si>
  <si>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</si>
  <si>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</si>
  <si>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</si>
  <si>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</si>
  <si>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</si>
  <si>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</si>
  <si>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</si>
  <si>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</si>
  <si>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</si>
  <si>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</si>
  <si>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</si>
  <si>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</si>
  <si>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</si>
  <si>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</si>
  <si>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</si>
  <si>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</si>
  <si>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</si>
  <si>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</si>
  <si>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</si>
  <si>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</si>
  <si>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</si>
  <si>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</si>
  <si>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</si>
  <si>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</si>
  <si>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</si>
  <si>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</si>
  <si>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</si>
  <si>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</si>
  <si>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</si>
  <si>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</si>
  <si>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</si>
  <si>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</si>
  <si>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</si>
  <si>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</si>
  <si>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</si>
  <si>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</si>
  <si>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</si>
  <si>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</si>
  <si>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</si>
  <si>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</si>
  <si>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</si>
  <si>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</si>
  <si>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</si>
  <si>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</si>
  <si>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</si>
  <si>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</si>
  <si>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</si>
  <si>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</si>
  <si>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</si>
  <si>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</si>
  <si>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</si>
  <si>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</si>
  <si>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</si>
  <si>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</si>
  <si>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</si>
  <si>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</si>
  <si>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</si>
  <si>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</si>
  <si>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</si>
  <si>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</si>
  <si>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</si>
  <si>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</si>
  <si>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</si>
  <si>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</si>
  <si>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</si>
  <si>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</si>
  <si>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</si>
  <si>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</si>
  <si>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</si>
  <si>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</si>
  <si>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</si>
  <si>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</si>
  <si>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</si>
  <si>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</si>
  <si>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</si>
  <si>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</si>
  <si>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</si>
  <si>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</si>
  <si>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</si>
  <si>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</si>
  <si>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</si>
  <si>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</si>
  <si>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</si>
  <si>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</si>
  <si>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</si>
  <si>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</si>
  <si>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</si>
  <si>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</si>
  <si>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</si>
  <si>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</si>
  <si>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</si>
  <si>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</si>
  <si>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</si>
  <si>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</si>
  <si>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</si>
  <si>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</si>
  <si>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</si>
  <si>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</si>
  <si>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</si>
  <si>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</si>
  <si>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</si>
  <si>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</si>
  <si>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</si>
  <si>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</si>
  <si>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</si>
  <si>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</si>
  <si>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</si>
  <si>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</si>
  <si>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</si>
  <si>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</si>
  <si>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</si>
  <si>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</si>
  <si>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</si>
  <si>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</si>
  <si>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</si>
  <si>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</si>
  <si>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</si>
  <si>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</si>
  <si>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</si>
  <si>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</si>
  <si>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</si>
  <si>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</si>
  <si>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</si>
  <si>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</si>
  <si>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</si>
  <si>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</si>
  <si>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</si>
  <si>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</si>
  <si>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</si>
  <si>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</si>
  <si>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</si>
  <si>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</si>
  <si>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</si>
  <si>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</si>
  <si>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</si>
  <si>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</si>
  <si>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</si>
  <si>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</si>
  <si>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</si>
  <si>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</si>
  <si>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</si>
  <si>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</si>
  <si>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</si>
  <si>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</si>
  <si>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</si>
  <si>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</si>
  <si>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</si>
  <si>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</si>
  <si>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</si>
  <si>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</si>
  <si>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</si>
  <si>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</si>
  <si>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</si>
  <si>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</si>
  <si>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</si>
  <si>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</si>
  <si>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</si>
  <si>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</si>
  <si>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</si>
  <si>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</si>
  <si>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</si>
  <si>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</si>
  <si>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</si>
  <si>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</si>
  <si>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</si>
  <si>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</si>
  <si>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</si>
  <si>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</si>
  <si>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</si>
  <si>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</si>
  <si>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</si>
  <si>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</si>
  <si>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</si>
  <si>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</si>
  <si>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</si>
  <si>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</si>
  <si>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</si>
  <si>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</si>
  <si>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</si>
  <si>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</si>
  <si>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</si>
  <si>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</si>
  <si>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</si>
  <si>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</si>
  <si>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</si>
  <si>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</si>
  <si>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</si>
  <si>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</si>
  <si>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</si>
  <si>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</si>
  <si>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</si>
  <si>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</si>
  <si>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</si>
  <si>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</si>
  <si>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</si>
  <si>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</si>
  <si>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</si>
  <si>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</si>
  <si>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</si>
  <si>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</si>
  <si>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</si>
  <si>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</si>
  <si>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</si>
  <si>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</si>
  <si>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</si>
  <si>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</si>
  <si>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</si>
  <si>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</si>
  <si>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</si>
  <si>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</si>
  <si>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</si>
  <si>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</si>
  <si>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</si>
  <si>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</si>
  <si>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</si>
  <si>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</si>
  <si>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</si>
  <si>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</si>
  <si>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</si>
  <si>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</si>
  <si>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</si>
  <si>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</si>
  <si>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</si>
  <si>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</si>
  <si>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</si>
  <si>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</si>
  <si>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</si>
  <si>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</si>
  <si>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</si>
  <si>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</si>
  <si>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</si>
  <si>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</si>
  <si>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</si>
  <si>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</si>
  <si>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</si>
  <si>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</si>
  <si>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</si>
  <si>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</si>
  <si>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</si>
  <si>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</si>
  <si>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</si>
  <si>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</si>
  <si>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</si>
  <si>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</si>
  <si>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</si>
  <si>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</si>
  <si>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</si>
  <si>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</si>
  <si>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</si>
  <si>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</si>
  <si>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</si>
  <si>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</si>
  <si>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</si>
  <si>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</si>
  <si>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</si>
  <si>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</si>
  <si>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</si>
  <si>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</si>
  <si>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</si>
  <si>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</si>
  <si>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</si>
  <si>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</si>
  <si>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</si>
  <si>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</si>
  <si>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</si>
  <si>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</si>
  <si>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</si>
  <si>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</si>
  <si>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</si>
  <si>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</si>
  <si>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</si>
  <si>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</si>
  <si>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</si>
  <si>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</si>
  <si>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</si>
  <si>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</si>
  <si>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</si>
  <si>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</si>
  <si>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</si>
  <si>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</si>
  <si>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</si>
  <si>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</si>
  <si>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</si>
  <si>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</si>
  <si>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</si>
  <si>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</si>
  <si>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</si>
  <si>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</si>
  <si>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</si>
  <si>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</si>
  <si>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</si>
  <si>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</si>
  <si>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</si>
  <si>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</si>
  <si>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</si>
  <si>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</si>
  <si>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</si>
  <si>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</si>
  <si>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</si>
  <si>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</si>
  <si>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</si>
  <si>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</si>
  <si>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</si>
  <si>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</si>
  <si>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</si>
  <si>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</si>
  <si>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</si>
  <si>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</si>
  <si>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</si>
  <si>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</si>
  <si>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</si>
  <si>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</si>
  <si>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</si>
  <si>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</si>
  <si>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</si>
  <si>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</si>
  <si>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</si>
  <si>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</si>
  <si>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</si>
  <si>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</si>
  <si>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</si>
  <si>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</si>
  <si>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</si>
  <si>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</si>
  <si>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</si>
  <si>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</si>
  <si>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</si>
  <si>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</si>
  <si>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</si>
  <si>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</si>
  <si>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</si>
  <si>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</si>
  <si>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</si>
  <si>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</si>
  <si>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</si>
  <si>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</si>
  <si>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</si>
  <si>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</si>
  <si>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</si>
  <si>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</si>
  <si>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</si>
  <si>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</si>
  <si>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</si>
  <si>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</si>
  <si>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</si>
  <si>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</si>
  <si>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</si>
  <si>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</si>
  <si>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</si>
  <si>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</si>
  <si>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</si>
  <si>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</si>
  <si>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</si>
  <si>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</si>
  <si>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</si>
  <si>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</si>
  <si>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</si>
  <si>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</si>
  <si>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</si>
  <si>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</si>
  <si>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</si>
  <si>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</si>
  <si>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</si>
  <si>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</si>
  <si>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</si>
  <si>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</si>
  <si>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</si>
  <si>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</si>
  <si>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</si>
  <si>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</si>
  <si>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</si>
  <si>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</si>
  <si>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</si>
  <si>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</si>
  <si>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</si>
  <si>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</si>
  <si>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</si>
  <si>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</si>
  <si>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</si>
  <si>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</si>
  <si>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</si>
  <si>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</si>
  <si>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</si>
  <si>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</si>
  <si>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</si>
  <si>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</si>
  <si>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</si>
  <si>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</si>
  <si>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</si>
  <si>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</si>
  <si>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</si>
  <si>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</si>
  <si>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</si>
  <si>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</si>
  <si>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</si>
  <si>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</si>
  <si>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</si>
  <si>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</si>
  <si>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</si>
  <si>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</si>
  <si>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</si>
  <si>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</si>
  <si>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</si>
  <si>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</si>
  <si>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</si>
  <si>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</si>
  <si>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</si>
  <si>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</si>
  <si>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</si>
  <si>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</si>
  <si>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</si>
  <si>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</si>
  <si>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</si>
  <si>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</si>
  <si>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</si>
  <si>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</si>
  <si>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</si>
  <si>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</si>
  <si>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</si>
  <si>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</si>
  <si>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</si>
  <si>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</si>
  <si>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</si>
  <si>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</si>
  <si>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</si>
  <si>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</si>
  <si>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</si>
  <si>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</si>
  <si>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</si>
  <si>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</si>
  <si>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</si>
  <si>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</si>
  <si>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</si>
  <si>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</si>
  <si>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</si>
  <si>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</si>
  <si>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</si>
  <si>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</si>
  <si>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</si>
  <si>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</si>
  <si>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</si>
  <si>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</si>
  <si>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</si>
  <si>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</si>
  <si>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</si>
  <si>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</si>
  <si>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</si>
  <si>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</si>
  <si>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</si>
  <si>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</si>
  <si>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</si>
  <si>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</si>
  <si>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</si>
  <si>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</si>
  <si>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</si>
  <si>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</si>
  <si>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</si>
  <si>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</si>
  <si>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</si>
  <si>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</si>
  <si>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</si>
  <si>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</si>
  <si>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</si>
  <si>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</si>
  <si>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</si>
  <si>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</si>
  <si>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</si>
  <si>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</si>
  <si>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</si>
  <si>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</si>
  <si>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</si>
  <si>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</si>
  <si>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</si>
  <si>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</si>
  <si>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</si>
  <si>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</si>
  <si>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</si>
  <si>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</si>
  <si>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</si>
  <si>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</si>
  <si>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</si>
  <si>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</si>
  <si>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</si>
  <si>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</si>
  <si>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</si>
  <si>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</si>
  <si>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</si>
  <si>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</si>
  <si>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</si>
  <si>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</si>
  <si>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</si>
  <si>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</si>
  <si>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</si>
  <si>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</si>
  <si>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</si>
  <si>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</si>
  <si>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</si>
  <si>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</si>
  <si>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</si>
  <si>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</si>
  <si>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</si>
  <si>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</si>
  <si>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</si>
  <si>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</si>
  <si>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</si>
  <si>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</si>
  <si>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</si>
  <si>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</si>
  <si>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</si>
  <si>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</si>
  <si>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</si>
  <si>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</si>
  <si>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</si>
  <si>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</si>
  <si>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</si>
  <si>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</si>
  <si>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</si>
  <si>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</si>
  <si>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</si>
  <si>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</si>
  <si>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</si>
  <si>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</si>
  <si>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</si>
  <si>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</si>
  <si>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</si>
  <si>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</si>
  <si>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</si>
  <si>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</si>
  <si>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</si>
  <si>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</si>
  <si>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</si>
  <si>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</si>
  <si>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</si>
  <si>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</si>
  <si>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</si>
  <si>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</si>
  <si>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</si>
  <si>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</si>
  <si>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</si>
  <si>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</si>
  <si>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</si>
  <si>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</si>
  <si>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</si>
  <si>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</si>
  <si>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</si>
  <si>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</si>
  <si>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</si>
  <si>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</si>
  <si>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</si>
  <si>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</si>
  <si>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</si>
  <si>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</si>
  <si>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</si>
  <si>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</si>
  <si>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</si>
  <si>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</si>
  <si>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</si>
  <si>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</si>
  <si>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</si>
  <si>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</si>
  <si>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</si>
  <si>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</si>
  <si>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</si>
  <si>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</si>
  <si>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</si>
  <si>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</si>
  <si>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</si>
  <si>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</si>
  <si>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</si>
  <si>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</si>
  <si>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</si>
  <si>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</si>
  <si>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</si>
  <si>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</si>
  <si>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</si>
  <si>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</si>
  <si>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</si>
  <si>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</si>
  <si>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</si>
  <si>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</si>
  <si>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</si>
  <si>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</si>
  <si>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</si>
  <si>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</si>
  <si>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</si>
  <si>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</si>
  <si>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</si>
  <si>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</si>
  <si>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</si>
  <si>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</si>
  <si>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</si>
  <si>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</si>
  <si>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</si>
  <si>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</si>
  <si>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</si>
  <si>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</si>
  <si>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</si>
  <si>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</si>
  <si>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</si>
  <si>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</si>
  <si>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</si>
  <si>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</si>
  <si>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</si>
  <si>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</si>
  <si>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</si>
  <si>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</si>
  <si>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</si>
  <si>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</si>
  <si>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</si>
  <si>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</si>
  <si>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</si>
  <si>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</si>
  <si>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</si>
  <si>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</si>
  <si>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</si>
  <si>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</si>
  <si>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</si>
  <si>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</si>
  <si>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</si>
  <si>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</si>
  <si>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</si>
  <si>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</si>
  <si>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</si>
  <si>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</si>
  <si>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</si>
  <si>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</si>
  <si>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</si>
  <si>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</si>
  <si>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</si>
  <si>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</si>
  <si>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</si>
  <si>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</si>
  <si>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</si>
  <si>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</si>
  <si>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</si>
  <si>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</si>
  <si>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</si>
  <si>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</si>
  <si>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</si>
  <si>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</si>
  <si>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</si>
  <si>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</si>
  <si>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</si>
  <si>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</si>
  <si>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</si>
  <si>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</si>
  <si>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</si>
  <si>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</si>
  <si>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</si>
  <si>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</si>
  <si>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</si>
  <si>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</si>
  <si>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</si>
  <si>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</si>
  <si>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</si>
  <si>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</si>
  <si>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</si>
  <si>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</si>
  <si>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</si>
  <si>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</si>
  <si>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</si>
  <si>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</si>
  <si>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</si>
  <si>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</si>
  <si>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</si>
  <si>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</si>
  <si>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</si>
  <si>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</si>
  <si>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</si>
  <si>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</si>
  <si>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</si>
  <si>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</si>
  <si>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</si>
  <si>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</si>
  <si>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</si>
  <si>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</si>
  <si>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</si>
  <si>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</si>
  <si>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</si>
  <si>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</si>
  <si>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</si>
  <si>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</si>
  <si>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</si>
  <si>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</si>
  <si>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</si>
  <si>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</si>
  <si>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</si>
  <si>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</si>
  <si>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</si>
  <si>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</si>
  <si>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</si>
  <si>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</si>
  <si>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</si>
  <si>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</si>
  <si>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</si>
  <si>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</si>
  <si>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</si>
  <si>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</si>
  <si>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</si>
  <si>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</si>
  <si>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</si>
  <si>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</si>
  <si>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</si>
  <si>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</si>
  <si>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</si>
  <si>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</si>
  <si>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</si>
  <si>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</si>
  <si>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</si>
  <si>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</si>
  <si>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</si>
  <si>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</si>
  <si>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</si>
  <si>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</si>
  <si>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</si>
  <si>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</si>
  <si>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</si>
  <si>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</si>
  <si>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</si>
  <si>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</si>
  <si>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</si>
  <si>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</si>
  <si>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</si>
  <si>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</si>
  <si>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</si>
  <si>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</si>
  <si>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</si>
  <si>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</si>
  <si>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</si>
  <si>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</si>
  <si>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</si>
  <si>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</si>
  <si>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</si>
  <si>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</si>
  <si>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</si>
  <si>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</si>
  <si>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</si>
  <si>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</si>
  <si>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</si>
  <si>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</si>
  <si>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</si>
  <si>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</si>
  <si>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</si>
  <si>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</si>
  <si>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</si>
  <si>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</si>
  <si>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</si>
  <si>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</si>
  <si>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</si>
  <si>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</si>
  <si>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</si>
  <si>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</si>
  <si>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</si>
  <si>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</si>
  <si>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</si>
  <si>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</si>
  <si>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</si>
  <si>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</si>
  <si>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</si>
  <si>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</si>
  <si>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</si>
  <si>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</si>
  <si>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</si>
  <si>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</si>
  <si>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</si>
  <si>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</si>
  <si>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</si>
  <si>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</si>
  <si>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</si>
  <si>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</si>
  <si>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</si>
  <si>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</si>
  <si>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</si>
  <si>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</si>
  <si>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</si>
  <si>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</si>
  <si>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</si>
  <si>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</si>
  <si>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</si>
  <si>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</si>
  <si>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</si>
  <si>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</si>
  <si>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</si>
  <si>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</si>
  <si>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</si>
  <si>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</si>
  <si>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</si>
  <si>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</si>
  <si>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</si>
  <si>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</si>
  <si>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</si>
  <si>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</si>
  <si>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</si>
  <si>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</si>
  <si>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</si>
  <si>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</si>
  <si>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</si>
  <si>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</si>
  <si>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</si>
  <si>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</si>
  <si>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</si>
  <si>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</si>
  <si>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</si>
  <si>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</si>
  <si>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</si>
  <si>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</si>
  <si>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</si>
  <si>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</si>
  <si>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</si>
  <si>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</si>
  <si>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</si>
  <si>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</si>
  <si>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</si>
  <si>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</si>
  <si>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</si>
  <si>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</si>
  <si>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</si>
  <si>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</si>
  <si>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</si>
  <si>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</si>
  <si>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</si>
  <si>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</si>
  <si>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</si>
  <si>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</si>
  <si>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</si>
  <si>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</si>
  <si>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</si>
  <si>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</si>
  <si>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</si>
  <si>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</si>
  <si>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</si>
  <si>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</si>
  <si>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</si>
  <si>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</si>
  <si>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</si>
  <si>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</si>
  <si>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</si>
  <si>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</si>
  <si>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</si>
  <si>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</si>
  <si>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</si>
  <si>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</si>
  <si>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</si>
  <si>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</si>
  <si>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</si>
  <si>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</si>
  <si>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</si>
  <si>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</si>
  <si>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</si>
  <si>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</si>
  <si>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</si>
  <si>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</si>
  <si>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</si>
  <si>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</si>
  <si>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</si>
  <si>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</si>
  <si>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</si>
  <si>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</si>
  <si>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</si>
  <si>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</si>
  <si>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</si>
  <si>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</si>
  <si>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</si>
  <si>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</si>
  <si>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</si>
  <si>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</si>
  <si>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</si>
  <si>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</si>
  <si>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</si>
  <si>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</si>
  <si>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</si>
  <si>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</si>
  <si>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</si>
  <si>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</si>
  <si>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</si>
  <si>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</si>
  <si>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</si>
  <si>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</si>
  <si>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</si>
  <si>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</si>
  <si>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</si>
  <si>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</si>
  <si>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</si>
  <si>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</si>
  <si>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</si>
  <si>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</si>
  <si>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</si>
  <si>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</si>
  <si>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</si>
  <si>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</si>
  <si>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</si>
  <si>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</si>
  <si>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</si>
  <si>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</si>
  <si>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</si>
  <si>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</si>
  <si>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</si>
  <si>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</si>
  <si>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</si>
  <si>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</si>
  <si>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</si>
  <si>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</si>
  <si>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</si>
  <si>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</si>
  <si>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</si>
  <si>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</si>
  <si>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</si>
  <si>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</si>
  <si>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</si>
  <si>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</si>
  <si>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</si>
  <si>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</si>
  <si>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</si>
  <si>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</si>
  <si>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</si>
  <si>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</si>
  <si>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</si>
  <si>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</si>
  <si>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</si>
  <si>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</si>
  <si>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</si>
  <si>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</si>
  <si>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</si>
  <si>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</si>
  <si>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</si>
  <si>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</si>
  <si>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</si>
  <si>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</si>
  <si>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</si>
  <si>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</si>
  <si>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</si>
  <si>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</si>
  <si>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</si>
  <si>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</si>
  <si>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</si>
  <si>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</si>
  <si>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</si>
  <si>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</si>
  <si>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</si>
  <si>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</si>
  <si>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</si>
  <si>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</si>
  <si>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</si>
  <si>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</si>
  <si>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</si>
  <si>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</si>
  <si>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</si>
  <si>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</si>
  <si>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</si>
  <si>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</si>
  <si>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</si>
  <si>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</si>
  <si>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</si>
  <si>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</si>
  <si>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</si>
  <si>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</si>
  <si>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</si>
  <si>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</si>
  <si>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</si>
  <si>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</si>
  <si>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</si>
  <si>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</si>
  <si>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</si>
  <si>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</si>
  <si>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</si>
  <si>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</si>
  <si>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</si>
  <si>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</si>
  <si>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</si>
  <si>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</si>
  <si>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</si>
  <si>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</si>
  <si>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</si>
  <si>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</si>
  <si>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</si>
  <si>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</si>
  <si>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</si>
  <si>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</si>
  <si>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</si>
  <si>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</si>
  <si>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</si>
  <si>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</si>
  <si>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</si>
  <si>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</si>
  <si>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</si>
  <si>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</si>
  <si>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</si>
  <si>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</si>
  <si>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</si>
  <si>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</si>
  <si>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</si>
  <si>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</si>
  <si>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</si>
  <si>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</si>
  <si>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</si>
  <si>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</si>
  <si>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</si>
  <si>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</si>
  <si>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</si>
  <si>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</si>
  <si>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</si>
  <si>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</si>
  <si>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</si>
  <si>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</si>
  <si>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</si>
  <si>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</si>
  <si>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</si>
  <si>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</si>
  <si>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</si>
  <si>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</si>
  <si>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</si>
  <si>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</si>
  <si>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</si>
  <si>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</si>
  <si>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</si>
  <si>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</si>
  <si>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</si>
  <si>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</si>
  <si>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</si>
  <si>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</si>
  <si>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</si>
  <si>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</si>
  <si>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</si>
  <si>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</si>
  <si>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</si>
  <si>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</si>
  <si>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</si>
  <si>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</si>
  <si>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</si>
  <si>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</si>
  <si>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</si>
  <si>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</si>
  <si>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</si>
  <si>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</si>
  <si>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</si>
  <si>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</si>
  <si>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</si>
  <si>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</si>
  <si>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</si>
  <si>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</si>
  <si>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</si>
  <si>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</si>
  <si>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</si>
  <si>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</si>
  <si>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</si>
  <si>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</si>
  <si>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</si>
  <si>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</si>
  <si>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</si>
  <si>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</si>
  <si>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</si>
  <si>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</si>
  <si>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</si>
  <si>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</si>
  <si>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</si>
  <si>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</si>
  <si>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</si>
  <si>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</si>
  <si>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</si>
  <si>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</si>
  <si>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</si>
  <si>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</si>
  <si>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</si>
  <si>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</si>
  <si>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</si>
  <si>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</si>
  <si>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</si>
  <si>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</si>
  <si>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</si>
  <si>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</si>
  <si>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</si>
  <si>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</si>
  <si>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</si>
  <si>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</si>
  <si>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</si>
  <si>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</si>
  <si>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</si>
  <si>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</si>
  <si>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</si>
  <si>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</si>
  <si>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</si>
  <si>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</si>
  <si>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</si>
  <si>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</si>
  <si>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</si>
  <si>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</si>
  <si>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</si>
  <si>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</si>
  <si>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</si>
  <si>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</si>
  <si>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</si>
  <si>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</si>
  <si>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</si>
  <si>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</si>
  <si>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</si>
  <si>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</si>
  <si>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</si>
  <si>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</si>
  <si>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</si>
  <si>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</si>
  <si>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</si>
  <si>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</si>
  <si>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</si>
  <si>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</si>
  <si>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</si>
  <si>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</si>
  <si>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</si>
  <si>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</si>
  <si>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</si>
  <si>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</si>
  <si>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</si>
  <si>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</si>
  <si>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</si>
  <si>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</si>
  <si>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</si>
  <si>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</si>
  <si>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</si>
  <si>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</si>
  <si>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</si>
  <si>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</si>
  <si>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</si>
  <si>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</si>
  <si>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</si>
  <si>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</si>
  <si>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</si>
  <si>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</si>
  <si>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</si>
  <si>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</si>
  <si>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</si>
  <si>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</si>
  <si>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</si>
  <si>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</si>
  <si>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</si>
  <si>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</si>
  <si>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</si>
  <si>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</si>
  <si>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</si>
  <si>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</si>
  <si>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</si>
  <si>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</si>
  <si>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</si>
  <si>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</si>
  <si>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</si>
  <si>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</si>
  <si>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</si>
  <si>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</si>
  <si>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</si>
  <si>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</si>
  <si>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</si>
  <si>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</si>
  <si>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</si>
  <si>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</si>
  <si>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</si>
  <si>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</si>
  <si>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</si>
  <si>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</si>
  <si>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</si>
  <si>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</si>
  <si>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</si>
  <si>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</si>
  <si>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</si>
  <si>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</si>
  <si>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</si>
  <si>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</si>
  <si>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</si>
  <si>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</si>
  <si>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</si>
  <si>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</si>
  <si>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</si>
  <si>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</si>
  <si>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</si>
  <si>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</si>
  <si>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</si>
  <si>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</si>
  <si>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</si>
  <si>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</si>
  <si>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</si>
  <si>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</si>
  <si>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</si>
  <si>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</si>
  <si>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</si>
  <si>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</si>
  <si>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</si>
  <si>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</si>
  <si>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</si>
  <si>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</si>
  <si>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</si>
  <si>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</si>
  <si>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</si>
  <si>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</si>
  <si>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</si>
  <si>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</si>
  <si>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</si>
  <si>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</si>
  <si>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</si>
  <si>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</si>
  <si>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</si>
  <si>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</si>
  <si>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</si>
  <si>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</si>
  <si>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</si>
  <si>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</si>
  <si>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</si>
  <si>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</si>
  <si>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</si>
  <si>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</si>
  <si>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</si>
  <si>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</si>
  <si>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</si>
  <si>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</si>
  <si>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</si>
  <si>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</si>
  <si>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</si>
  <si>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</si>
  <si>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</si>
  <si>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</si>
  <si>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</si>
  <si>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</si>
  <si>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</si>
  <si>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</si>
  <si>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</si>
  <si>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</si>
  <si>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</si>
  <si>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</si>
  <si>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</si>
  <si>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</si>
  <si>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</si>
  <si>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</si>
  <si>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</si>
  <si>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</si>
  <si>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</si>
  <si>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</si>
  <si>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</si>
  <si>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</si>
  <si>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</si>
  <si>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</si>
  <si>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</si>
  <si>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</si>
  <si>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</si>
  <si>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</si>
  <si>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</si>
  <si>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</si>
  <si>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</si>
  <si>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</si>
  <si>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</si>
  <si>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</si>
  <si>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</si>
  <si>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</si>
  <si>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</si>
  <si>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</si>
  <si>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</si>
  <si>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</si>
  <si>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</si>
  <si>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</si>
  <si>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</si>
  <si>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</si>
  <si>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</si>
  <si>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</si>
  <si>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</si>
  <si>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</si>
  <si>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</si>
  <si>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</si>
  <si>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</si>
  <si>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</si>
  <si>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</si>
  <si>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</si>
  <si>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</si>
  <si>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</si>
  <si>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</si>
  <si>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</si>
  <si>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</si>
  <si>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</si>
  <si>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</si>
  <si>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</si>
  <si>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</si>
  <si>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</si>
  <si>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</si>
  <si>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</si>
  <si>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</si>
  <si>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</si>
  <si>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</si>
  <si>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</si>
  <si>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</si>
  <si>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</si>
  <si>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</si>
  <si>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</si>
  <si>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</si>
  <si>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</si>
  <si>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</si>
  <si>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</si>
  <si>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</si>
  <si>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</si>
  <si>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</si>
  <si>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</si>
  <si>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</si>
  <si>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</si>
  <si>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</si>
  <si>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</si>
  <si>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</si>
  <si>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</si>
  <si>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</si>
  <si>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</si>
  <si>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</si>
  <si>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</si>
  <si>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</si>
  <si>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</si>
  <si>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</si>
  <si>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</si>
  <si>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</si>
  <si>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</si>
  <si>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</si>
  <si>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</si>
  <si>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</si>
  <si>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</si>
  <si>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</si>
  <si>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</si>
  <si>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</si>
  <si>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</si>
  <si>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</si>
  <si>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</si>
  <si>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</si>
  <si>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</si>
  <si>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</si>
  <si>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</si>
  <si>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</si>
  <si>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</si>
  <si>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</si>
  <si>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</si>
  <si>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</si>
  <si>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</si>
  <si>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</si>
  <si>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</si>
  <si>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</si>
  <si>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</si>
  <si>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</si>
  <si>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</si>
  <si>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</si>
  <si>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</si>
  <si>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</si>
  <si>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</si>
  <si>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</si>
  <si>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</si>
  <si>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</si>
  <si>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</si>
  <si>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</si>
  <si>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</si>
  <si>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</si>
  <si>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</si>
  <si>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</si>
  <si>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</si>
  <si>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</si>
  <si>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</si>
  <si>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</si>
  <si>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</si>
  <si>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</si>
  <si>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</si>
  <si>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</si>
  <si>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</si>
  <si>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</si>
  <si>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</si>
  <si>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</si>
  <si>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</si>
  <si>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</si>
  <si>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</si>
  <si>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</si>
  <si>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</si>
  <si>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</si>
  <si>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</si>
  <si>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</si>
  <si>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</si>
  <si>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</si>
  <si>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</si>
  <si>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</si>
  <si>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</si>
  <si>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</si>
  <si>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</si>
  <si>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</si>
  <si>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</si>
  <si>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</si>
  <si>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</si>
  <si>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</si>
  <si>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</si>
  <si>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</si>
  <si>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</si>
  <si>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</si>
  <si>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</si>
  <si>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</si>
  <si>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</si>
  <si>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</si>
  <si>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</si>
  <si>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</si>
  <si>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</si>
  <si>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</si>
  <si>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</si>
  <si>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</si>
  <si>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</si>
  <si>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</si>
  <si>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</si>
  <si>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</si>
  <si>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</si>
  <si>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</si>
  <si>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</si>
  <si>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</si>
  <si>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</si>
  <si>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</si>
  <si>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</si>
  <si>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</si>
  <si>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</si>
  <si>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</si>
  <si>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</si>
  <si>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</si>
  <si>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</si>
  <si>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</si>
  <si>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</si>
  <si>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</si>
  <si>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</si>
  <si>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</si>
  <si>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</si>
  <si>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</si>
  <si>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</si>
  <si>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</si>
  <si>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</si>
  <si>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</si>
  <si>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</si>
  <si>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</si>
  <si>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</si>
  <si>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</si>
  <si>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</si>
  <si>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</si>
  <si>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</si>
  <si>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</si>
  <si>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</si>
  <si>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</si>
  <si>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</si>
  <si>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</si>
  <si>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</si>
  <si>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</si>
  <si>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</si>
  <si>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</si>
  <si>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</si>
  <si>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</si>
  <si>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</si>
  <si>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</si>
  <si>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</si>
  <si>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</si>
  <si>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</si>
  <si>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</si>
  <si>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</si>
  <si>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</si>
  <si>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</si>
  <si>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</si>
  <si>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</si>
  <si>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</si>
  <si>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</si>
  <si>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</si>
  <si>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</si>
  <si>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</si>
  <si>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</si>
  <si>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</si>
  <si>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</si>
  <si>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</si>
  <si>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</si>
  <si>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</si>
  <si>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</si>
  <si>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</si>
  <si>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</si>
  <si>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</si>
  <si>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</si>
  <si>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</si>
  <si>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</si>
  <si>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</si>
  <si>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</si>
  <si>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</si>
  <si>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</si>
  <si>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</si>
  <si>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</si>
  <si>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</si>
  <si>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</si>
  <si>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</si>
  <si>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</si>
  <si>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</si>
  <si>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</si>
  <si>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</si>
  <si>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</si>
  <si>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</si>
  <si>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</si>
  <si>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</si>
  <si>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</si>
  <si>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</si>
  <si>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</si>
  <si>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</si>
  <si>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</si>
  <si>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</si>
  <si>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</si>
  <si>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</si>
  <si>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</si>
  <si>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</si>
  <si>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</si>
  <si>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</si>
  <si>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</si>
  <si>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</si>
  <si>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</si>
  <si>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</si>
  <si>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</si>
  <si>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</si>
  <si>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</si>
  <si>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</si>
  <si>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</si>
  <si>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</si>
  <si>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</si>
  <si>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</si>
  <si>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</si>
  <si>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</si>
  <si>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</si>
  <si>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</si>
  <si>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</si>
  <si>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</si>
  <si>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</si>
  <si>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</si>
  <si>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</si>
  <si>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</si>
  <si>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</si>
  <si>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</si>
  <si>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</si>
  <si>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</si>
  <si>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</si>
  <si>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</si>
  <si>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</si>
  <si>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</si>
  <si>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</si>
  <si>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</si>
  <si>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</si>
  <si>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</si>
  <si>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</si>
  <si>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</si>
  <si>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</si>
  <si>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</si>
  <si>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</si>
  <si>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</si>
  <si>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</si>
  <si>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</si>
  <si>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</si>
  <si>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</si>
  <si>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</si>
  <si>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</si>
  <si>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</si>
  <si>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</si>
  <si>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</si>
  <si>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</si>
  <si>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</si>
  <si>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</si>
  <si>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</si>
  <si>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</si>
  <si>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</si>
  <si>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</si>
  <si>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</si>
  <si>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</si>
  <si>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</si>
  <si>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</si>
  <si>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</si>
  <si>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</si>
  <si>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</si>
  <si>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</si>
  <si>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</si>
  <si>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</si>
  <si>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</si>
  <si>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</si>
  <si>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</si>
  <si>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</si>
  <si>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</si>
  <si>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</si>
  <si>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</si>
  <si>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</si>
  <si>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</si>
  <si>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</si>
  <si>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</si>
  <si>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</si>
  <si>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</si>
  <si>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</si>
  <si>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</si>
  <si>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</si>
  <si>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</si>
  <si>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</si>
  <si>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</si>
  <si>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</si>
  <si>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</si>
  <si>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</si>
  <si>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</si>
  <si>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</si>
  <si>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</si>
  <si>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</si>
  <si>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</si>
  <si>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</si>
  <si>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</si>
  <si>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</si>
  <si>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</si>
  <si>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</si>
  <si>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</si>
  <si>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</si>
  <si>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</si>
  <si>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</si>
  <si>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</si>
  <si>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</si>
  <si>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</si>
  <si>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</si>
  <si>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</si>
  <si>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</si>
  <si>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</si>
  <si>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</si>
  <si>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</si>
  <si>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</si>
  <si>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</si>
  <si>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</si>
  <si>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</si>
  <si>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</si>
  <si>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</si>
  <si>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</si>
  <si>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</si>
  <si>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</si>
  <si>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</si>
  <si>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</si>
  <si>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</si>
  <si>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</si>
  <si>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</si>
  <si>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</si>
  <si>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</si>
  <si>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</si>
  <si>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</si>
  <si>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</si>
  <si>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</si>
  <si>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</si>
  <si>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</si>
  <si>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</si>
  <si>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</si>
  <si>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</si>
  <si>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</si>
  <si>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</si>
  <si>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</si>
  <si>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</si>
  <si>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</si>
  <si>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</si>
  <si>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</si>
  <si>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</si>
  <si>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</si>
  <si>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</si>
  <si>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</si>
  <si>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</si>
  <si>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</si>
  <si>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</si>
  <si>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</si>
  <si>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</si>
  <si>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</si>
  <si>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</si>
  <si>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</si>
  <si>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</si>
  <si>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</si>
  <si>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</si>
  <si>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</si>
  <si>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</si>
  <si>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</si>
  <si>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</si>
  <si>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</si>
  <si>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</si>
  <si>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</si>
  <si>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</si>
  <si>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</si>
  <si>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</si>
  <si>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</si>
  <si>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</si>
  <si>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</si>
  <si>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</si>
  <si>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</si>
  <si>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</si>
  <si>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</si>
  <si>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</si>
  <si>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</si>
  <si>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</si>
  <si>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</si>
  <si>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</si>
  <si>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</si>
  <si>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</si>
  <si>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</si>
  <si>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</si>
  <si>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</si>
  <si>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</si>
  <si>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</si>
  <si>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</si>
  <si>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</si>
  <si>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</si>
  <si>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</si>
  <si>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</si>
  <si>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</si>
  <si>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</si>
  <si>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</si>
  <si>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</si>
  <si>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</si>
  <si>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</si>
  <si>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</si>
  <si>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</si>
  <si>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</si>
  <si>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</si>
  <si>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</si>
  <si>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</si>
  <si>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</si>
  <si>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</si>
  <si>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</si>
  <si>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</si>
  <si>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</si>
  <si>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</si>
  <si>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</si>
  <si>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</si>
  <si>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</si>
  <si>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</si>
  <si>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</si>
  <si>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</si>
  <si>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</si>
  <si>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</si>
  <si>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</si>
  <si>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</si>
  <si>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</si>
  <si>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</si>
  <si>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</si>
  <si>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</si>
  <si>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</si>
  <si>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</si>
  <si>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</si>
  <si>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</si>
  <si>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</si>
  <si>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</si>
  <si>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</si>
  <si>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</si>
  <si>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</si>
  <si>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</si>
  <si>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</si>
  <si>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</si>
  <si>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</si>
  <si>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</si>
  <si>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</si>
  <si>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</si>
  <si>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</si>
  <si>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</si>
  <si>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</si>
  <si>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</si>
  <si>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</si>
  <si>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</si>
  <si>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</si>
  <si>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</si>
  <si>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</si>
  <si>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</si>
  <si>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</si>
  <si>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</si>
  <si>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</si>
  <si>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</si>
  <si>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</si>
  <si>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</si>
  <si>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</si>
  <si>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</si>
  <si>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</si>
  <si>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</si>
  <si>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</si>
  <si>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</si>
  <si>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</si>
  <si>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</si>
  <si>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</si>
  <si>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</si>
  <si>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</si>
  <si>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</si>
  <si>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</si>
  <si>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</si>
  <si>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</si>
  <si>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</si>
  <si>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</si>
  <si>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</si>
  <si>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</si>
  <si>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</si>
  <si>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</si>
  <si>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</si>
  <si>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</si>
  <si>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</si>
  <si>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</si>
  <si>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</si>
  <si>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</si>
  <si>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</si>
  <si>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</si>
  <si>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</si>
  <si>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</si>
  <si>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</si>
  <si>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</si>
  <si>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</si>
  <si>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</si>
  <si>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</si>
  <si>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</si>
  <si>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</si>
  <si>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</si>
  <si>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</si>
  <si>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</si>
  <si>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</si>
  <si>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</si>
  <si>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</si>
  <si>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</si>
  <si>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</si>
  <si>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</si>
  <si>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</si>
  <si>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</si>
  <si>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</si>
  <si>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</si>
  <si>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</si>
  <si>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</si>
  <si>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</si>
  <si>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</si>
  <si>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</si>
  <si>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</si>
  <si>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</si>
  <si>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</si>
  <si>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</si>
  <si>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</si>
  <si>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</si>
  <si>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</si>
  <si>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</si>
  <si>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</si>
  <si>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</si>
  <si>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</si>
  <si>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</si>
  <si>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</si>
  <si>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</si>
  <si>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</si>
  <si>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</si>
  <si>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</si>
  <si>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</si>
  <si>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</si>
  <si>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</si>
  <si>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</si>
  <si>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</si>
  <si>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</si>
  <si>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</si>
  <si>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</si>
  <si>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</si>
  <si>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</si>
  <si>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</si>
  <si>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</si>
  <si>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</si>
  <si>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</si>
  <si>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</si>
  <si>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</si>
  <si>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</si>
  <si>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</si>
  <si>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</si>
  <si>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</si>
  <si>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</si>
  <si>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</si>
  <si>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</si>
  <si>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</si>
  <si>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</si>
  <si>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</si>
  <si>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</si>
  <si>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</si>
  <si>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</si>
  <si>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</si>
  <si>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</si>
  <si>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</si>
  <si>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</si>
  <si>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</si>
  <si>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</si>
  <si>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</si>
  <si>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</si>
  <si>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</si>
  <si>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</si>
  <si>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</si>
  <si>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</si>
  <si>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</si>
  <si>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</si>
  <si>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</si>
  <si>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</si>
  <si>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</si>
  <si>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</si>
  <si>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</si>
  <si>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</si>
  <si>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</si>
  <si>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</si>
  <si>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</si>
  <si>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</si>
  <si>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</si>
  <si>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</si>
  <si>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</si>
  <si>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</si>
  <si>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</si>
  <si>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</si>
  <si>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</si>
  <si>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</si>
  <si>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</si>
  <si>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</si>
  <si>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</si>
  <si>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</si>
  <si>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</si>
  <si>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</si>
  <si>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</si>
  <si>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</si>
  <si>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</si>
  <si>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</si>
  <si>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</si>
  <si>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</si>
  <si>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</si>
  <si>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</si>
  <si>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</si>
  <si>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</si>
  <si>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</si>
  <si>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</si>
  <si>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</si>
  <si>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</si>
  <si>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</si>
  <si>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</si>
  <si>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</si>
  <si>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</si>
  <si>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</si>
  <si>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</si>
  <si>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</si>
  <si>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</si>
  <si>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</si>
  <si>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</si>
  <si>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</si>
  <si>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</si>
  <si>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</si>
  <si>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</si>
  <si>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</si>
  <si>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</si>
  <si>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</si>
  <si>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</si>
  <si>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</si>
  <si>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</si>
  <si>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</si>
  <si>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</si>
  <si>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</si>
  <si>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</si>
  <si>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</si>
  <si>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</si>
  <si>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</si>
  <si>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</si>
  <si>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</si>
  <si>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</si>
  <si>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</si>
  <si>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</si>
  <si>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</si>
  <si>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</si>
  <si>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</si>
  <si>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</si>
  <si>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</si>
  <si>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</si>
  <si>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</si>
  <si>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</si>
  <si>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</si>
  <si>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</si>
  <si>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</si>
  <si>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</si>
  <si>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</si>
  <si>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</si>
  <si>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</si>
  <si>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</si>
  <si>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</si>
  <si>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</si>
  <si>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</si>
  <si>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</si>
  <si>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</si>
  <si>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</si>
  <si>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</si>
  <si>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</si>
  <si>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</si>
  <si>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</si>
  <si>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</si>
  <si>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</si>
  <si>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</si>
  <si>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</si>
  <si>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</si>
  <si>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</si>
  <si>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</si>
  <si>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</si>
  <si>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</si>
  <si>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</si>
  <si>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</si>
  <si>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</si>
  <si>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</si>
  <si>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</si>
  <si>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</si>
  <si>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</si>
  <si>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</si>
  <si>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</si>
  <si>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</si>
  <si>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</si>
  <si>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</si>
  <si>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</si>
  <si>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</si>
  <si>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</si>
  <si>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</si>
  <si>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</si>
  <si>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</si>
  <si>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</si>
  <si>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</si>
  <si>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</si>
  <si>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</si>
  <si>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</si>
  <si>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</si>
  <si>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</si>
  <si>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</si>
  <si>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</si>
  <si>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</si>
  <si>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</si>
  <si>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</si>
  <si>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</si>
  <si>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</si>
  <si>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</si>
  <si>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</si>
  <si>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</si>
  <si>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</si>
  <si>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</si>
  <si>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</si>
  <si>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</si>
  <si>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</si>
  <si>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</si>
  <si>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</si>
  <si>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</si>
  <si>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</si>
  <si>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</si>
  <si>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</si>
  <si>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</si>
  <si>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</si>
  <si>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</si>
  <si>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</si>
  <si>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</si>
  <si>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</si>
  <si>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</si>
  <si>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</si>
  <si>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</si>
  <si>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</si>
  <si>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</si>
  <si>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</si>
  <si>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</si>
  <si>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</si>
  <si>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</si>
  <si>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</si>
  <si>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</si>
  <si>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</si>
  <si>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</si>
  <si>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</si>
  <si>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</si>
  <si>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</si>
  <si>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</si>
  <si>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</si>
  <si>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</si>
  <si>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</si>
  <si>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</si>
  <si>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</si>
  <si>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</si>
  <si>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</si>
  <si>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</si>
  <si>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</si>
  <si>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</si>
  <si>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</si>
  <si>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</si>
  <si>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</si>
  <si>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</si>
  <si>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</si>
  <si>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</si>
  <si>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</si>
  <si>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</si>
  <si>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</si>
  <si>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</si>
  <si>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</si>
  <si>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</si>
  <si>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</si>
  <si>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</si>
  <si>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</si>
  <si>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</si>
  <si>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</si>
  <si>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</si>
  <si>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</si>
  <si>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</si>
  <si>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</si>
  <si>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</si>
  <si>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</si>
  <si>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</si>
  <si>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</si>
  <si>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</si>
  <si>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</si>
  <si>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</si>
  <si>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</si>
  <si>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</si>
  <si>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</si>
  <si>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</si>
  <si>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</si>
  <si>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</si>
  <si>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</si>
  <si>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</si>
  <si>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</si>
  <si>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</si>
  <si>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</si>
  <si>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</si>
  <si>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</si>
  <si>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</si>
  <si>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</si>
  <si>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</si>
  <si>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</si>
  <si>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</si>
  <si>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</si>
  <si>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</si>
  <si>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</si>
  <si>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</si>
  <si>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</si>
  <si>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</si>
  <si>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</si>
  <si>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</si>
  <si>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</si>
  <si>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</si>
  <si>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</si>
  <si>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</si>
  <si>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</si>
  <si>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</si>
  <si>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</si>
  <si>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</si>
  <si>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</si>
  <si>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</si>
  <si>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</si>
  <si>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</si>
  <si>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</si>
  <si>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</si>
  <si>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</si>
  <si>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</si>
  <si>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</si>
  <si>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</si>
  <si>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</si>
  <si>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</si>
  <si>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</si>
  <si>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</si>
  <si>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</si>
  <si>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</si>
  <si>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</si>
  <si>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</si>
  <si>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</si>
  <si>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</si>
  <si>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</si>
  <si>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</si>
  <si>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</si>
  <si>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</si>
  <si>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</si>
  <si>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</si>
  <si>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</si>
  <si>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</si>
  <si>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</si>
  <si>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</si>
  <si>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</si>
  <si>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</si>
  <si>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</si>
  <si>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</si>
  <si>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</si>
  <si>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</si>
  <si>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</si>
  <si>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</si>
  <si>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</si>
  <si>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</si>
  <si>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</si>
  <si>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</si>
  <si>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</si>
  <si>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</si>
  <si>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</si>
  <si>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</si>
  <si>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</si>
  <si>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</si>
  <si>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</si>
  <si>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</si>
  <si>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</si>
  <si>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</si>
  <si>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</si>
  <si>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</si>
  <si>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</si>
  <si>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</si>
  <si>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</si>
  <si>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</si>
  <si>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</si>
  <si>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</si>
  <si>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</si>
  <si>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</si>
  <si>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</si>
  <si>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</si>
  <si>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</si>
  <si>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</si>
  <si>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</si>
  <si>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</si>
  <si>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</si>
  <si>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</si>
  <si>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</si>
  <si>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</si>
  <si>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</si>
  <si>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</si>
  <si>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</si>
  <si>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</si>
  <si>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</si>
  <si>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</si>
  <si>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</si>
  <si>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</si>
  <si>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</si>
  <si>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</si>
  <si>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</si>
  <si>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</si>
  <si>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</si>
  <si>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</si>
  <si>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</si>
  <si>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</si>
  <si>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</si>
  <si>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</si>
  <si>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</si>
  <si>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</si>
  <si>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</si>
  <si>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</si>
  <si>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</si>
  <si>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</si>
  <si>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</si>
  <si>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</si>
  <si>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</si>
  <si>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</si>
  <si>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</si>
  <si>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</si>
  <si>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</si>
  <si>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</si>
  <si>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</si>
  <si>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</si>
  <si>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</si>
  <si>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</si>
  <si>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</si>
  <si>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</si>
  <si>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</si>
  <si>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</si>
  <si>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</si>
  <si>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</si>
  <si>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</si>
  <si>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</si>
  <si>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</si>
  <si>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</si>
  <si>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</si>
  <si>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</si>
  <si>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</si>
  <si>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</si>
  <si>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</si>
  <si>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</si>
  <si>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</si>
  <si>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</si>
  <si>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</si>
  <si>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</si>
  <si>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</si>
  <si>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</si>
  <si>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</si>
  <si>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</si>
  <si>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</si>
  <si>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</si>
  <si>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</si>
  <si>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</si>
  <si>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</si>
  <si>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</si>
  <si>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</si>
  <si>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</si>
  <si>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</si>
  <si>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</si>
  <si>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</si>
  <si>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</si>
  <si>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</si>
  <si>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</si>
  <si>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</si>
  <si>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</si>
  <si>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</si>
  <si>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</si>
  <si>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</si>
  <si>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</si>
  <si>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</si>
  <si>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</si>
  <si>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</si>
  <si>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</si>
  <si>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</si>
  <si>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</si>
  <si>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</si>
  <si>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</si>
  <si>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</si>
  <si>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</si>
  <si>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</si>
  <si>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</si>
  <si>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</si>
  <si>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</si>
  <si>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</si>
  <si>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</si>
  <si>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</si>
  <si>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</si>
  <si>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</si>
  <si>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</si>
  <si>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</si>
  <si>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</si>
  <si>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</si>
  <si>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</si>
  <si>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</si>
  <si>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</si>
  <si>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</si>
  <si>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</si>
  <si>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</si>
  <si>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</si>
  <si>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</si>
  <si>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</si>
  <si>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</si>
  <si>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</si>
  <si>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</si>
  <si>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</si>
  <si>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</si>
  <si>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</si>
  <si>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</si>
  <si>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</si>
  <si>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</si>
  <si>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</si>
  <si>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</si>
  <si>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</si>
  <si>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</si>
  <si>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</si>
  <si>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</si>
  <si>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</si>
  <si>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</si>
  <si>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</si>
  <si>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</si>
  <si>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</si>
  <si>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</si>
  <si>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</si>
  <si>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</si>
  <si>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</si>
  <si>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</si>
  <si>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</si>
  <si>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</si>
  <si>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</si>
  <si>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</si>
  <si>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</si>
  <si>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</si>
  <si>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</si>
  <si>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</si>
  <si>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</si>
  <si>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</si>
  <si>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</si>
  <si>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</si>
  <si>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</si>
  <si>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</si>
  <si>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</si>
  <si>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</si>
  <si>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</si>
  <si>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</si>
  <si>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</si>
  <si>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</si>
  <si>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</si>
  <si>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</si>
  <si>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</si>
  <si>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</si>
  <si>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</si>
  <si>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</si>
  <si>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</si>
  <si>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</si>
  <si>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</si>
  <si>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</si>
  <si>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</si>
  <si>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</si>
  <si>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</si>
  <si>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</si>
  <si>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</si>
  <si>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</si>
  <si>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</si>
  <si>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</si>
  <si>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</si>
  <si>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</si>
  <si>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</si>
  <si>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</si>
  <si>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</si>
  <si>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</si>
  <si>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</si>
  <si>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</si>
  <si>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</si>
  <si>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</si>
  <si>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</si>
  <si>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</si>
  <si>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</si>
  <si>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</si>
  <si>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</si>
  <si>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</si>
  <si>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</si>
  <si>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</si>
  <si>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</si>
  <si>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</si>
  <si>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</si>
  <si>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</si>
  <si>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</si>
  <si>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</si>
  <si>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</si>
  <si>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</si>
  <si>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</si>
  <si>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</si>
  <si>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</si>
  <si>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</si>
  <si>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</si>
  <si>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</si>
  <si>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</si>
  <si>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</si>
  <si>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</si>
  <si>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</si>
  <si>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</si>
  <si>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</si>
  <si>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</si>
  <si>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</si>
  <si>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</si>
  <si>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</si>
  <si>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</si>
  <si>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</si>
  <si>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</si>
  <si>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</si>
  <si>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</si>
  <si>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</si>
  <si>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</si>
  <si>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</si>
  <si>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</si>
  <si>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</si>
  <si>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</si>
  <si>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</si>
  <si>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</si>
  <si>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</si>
  <si>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</si>
  <si>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</si>
  <si>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</si>
  <si>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</si>
  <si>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</si>
  <si>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</si>
  <si>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</si>
  <si>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</si>
  <si>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</si>
  <si>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</si>
  <si>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</si>
  <si>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</si>
  <si>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</si>
  <si>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</si>
  <si>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</si>
  <si>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</si>
  <si>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</si>
  <si>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</si>
  <si>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</si>
  <si>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</si>
  <si>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</si>
  <si>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</si>
  <si>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</si>
  <si>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</si>
  <si>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</si>
  <si>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</si>
  <si>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</si>
  <si>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</si>
  <si>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</si>
  <si>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</si>
  <si>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</si>
  <si>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</si>
  <si>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</si>
  <si>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</si>
  <si>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</si>
  <si>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</si>
  <si>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</si>
  <si>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</si>
  <si>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</si>
  <si>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</si>
  <si>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</si>
  <si>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</si>
  <si>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</si>
  <si>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</si>
  <si>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</si>
  <si>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</si>
  <si>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</si>
  <si>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</si>
  <si>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</si>
  <si>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</si>
  <si>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</si>
  <si>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</si>
  <si>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</si>
  <si>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</si>
  <si>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</si>
  <si>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</si>
  <si>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</si>
  <si>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</si>
  <si>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</si>
  <si>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</si>
  <si>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</si>
  <si>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</si>
  <si>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</si>
  <si>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</si>
  <si>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</si>
  <si>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</si>
  <si>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</si>
  <si>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</si>
  <si>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</si>
  <si>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</si>
  <si>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</si>
  <si>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</si>
  <si>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</si>
  <si>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</si>
  <si>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</si>
  <si>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</si>
  <si>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</si>
  <si>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</si>
  <si>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</si>
  <si>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</si>
  <si>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</si>
  <si>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</si>
  <si>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</si>
  <si>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</si>
  <si>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</si>
  <si>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</si>
  <si>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</si>
  <si>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</si>
  <si>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</si>
  <si>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</si>
  <si>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</si>
  <si>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</si>
  <si>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</si>
  <si>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</si>
  <si>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</si>
  <si>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</si>
  <si>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</si>
  <si>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</si>
  <si>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</si>
  <si>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</si>
  <si>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</si>
  <si>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</si>
  <si>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</si>
  <si>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</si>
  <si>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</si>
  <si>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</si>
  <si>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</si>
  <si>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</si>
  <si>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</si>
  <si>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</si>
  <si>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</si>
  <si>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</si>
  <si>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</si>
  <si>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</si>
  <si>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</si>
  <si>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</si>
  <si>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</si>
  <si>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</si>
  <si>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</si>
  <si>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</si>
  <si>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</si>
  <si>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</si>
  <si>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</si>
  <si>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</si>
  <si>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</si>
  <si>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</si>
  <si>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</si>
  <si>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</si>
  <si>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</si>
  <si>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</si>
  <si>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</si>
  <si>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</si>
  <si>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</si>
  <si>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</si>
  <si>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</si>
  <si>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</si>
  <si>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</si>
  <si>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</si>
  <si>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</si>
  <si>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</si>
  <si>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</si>
  <si>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</si>
  <si>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</si>
  <si>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</si>
  <si>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</si>
  <si>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</si>
  <si>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</si>
  <si>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</si>
  <si>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</si>
  <si>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</si>
  <si>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</si>
  <si>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</si>
  <si>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</si>
  <si>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</si>
  <si>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</si>
  <si>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</si>
  <si>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</si>
  <si>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</si>
  <si>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</si>
  <si>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</si>
  <si>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</si>
  <si>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</si>
  <si>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</si>
  <si>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</si>
  <si>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</si>
  <si>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</si>
  <si>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</si>
  <si>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</si>
  <si>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</si>
  <si>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</si>
  <si>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</si>
  <si>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</si>
  <si>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</si>
  <si>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</si>
  <si>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</si>
  <si>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</si>
  <si>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</si>
  <si>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</si>
  <si>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</si>
  <si>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</si>
  <si>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</si>
  <si>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</si>
  <si>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</si>
  <si>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</si>
  <si>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</si>
  <si>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</si>
  <si>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</si>
  <si>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</si>
  <si>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</si>
  <si>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</si>
  <si>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</si>
  <si>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</si>
  <si>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</si>
  <si>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</si>
  <si>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</si>
  <si>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</si>
  <si>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</si>
  <si>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</si>
  <si>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</si>
  <si>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</si>
  <si>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</si>
  <si>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</si>
  <si>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</si>
  <si>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</si>
  <si>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</si>
  <si>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</si>
  <si>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</si>
  <si>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</si>
  <si>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</si>
  <si>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</si>
  <si>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</si>
  <si>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</si>
  <si>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</si>
  <si>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</si>
  <si>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</si>
  <si>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</si>
  <si>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</si>
  <si>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</si>
  <si>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</si>
  <si>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</si>
  <si>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</si>
  <si>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</si>
  <si>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</si>
  <si>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</si>
  <si>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</si>
  <si>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</si>
  <si>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</si>
  <si>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</si>
  <si>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</si>
  <si>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</si>
  <si>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</si>
  <si>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</si>
  <si>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</si>
  <si>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</si>
  <si>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</si>
  <si>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</si>
  <si>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</si>
  <si>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</si>
  <si>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</si>
  <si>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</si>
  <si>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</si>
  <si>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</si>
  <si>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</si>
  <si>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</si>
  <si>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</si>
  <si>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</si>
  <si>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</si>
  <si>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</si>
  <si>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</si>
  <si>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</si>
  <si>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</si>
  <si>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</si>
  <si>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</si>
  <si>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</si>
  <si>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</si>
  <si>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</si>
  <si>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</si>
  <si>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</si>
  <si>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</si>
  <si>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</si>
  <si>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</si>
  <si>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</si>
  <si>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</si>
  <si>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</si>
  <si>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</si>
  <si>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</si>
  <si>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</si>
  <si>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</si>
  <si>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</si>
  <si>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</si>
  <si>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</si>
  <si>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</si>
  <si>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</si>
  <si>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</si>
  <si>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</si>
  <si>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</si>
  <si>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</si>
  <si>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</si>
  <si>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</si>
  <si>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</si>
  <si>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</si>
  <si>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</si>
  <si>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</si>
  <si>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</si>
  <si>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</si>
  <si>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</si>
  <si>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</si>
  <si>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</si>
  <si>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</si>
  <si>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</si>
  <si>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</si>
  <si>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</si>
  <si>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</si>
  <si>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</si>
  <si>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</si>
  <si>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</si>
  <si>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</si>
  <si>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</si>
  <si>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</si>
  <si>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</si>
  <si>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</si>
  <si>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</si>
  <si>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</si>
  <si>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</si>
  <si>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</si>
  <si>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</si>
  <si>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</si>
  <si>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</si>
  <si>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</si>
  <si>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</si>
  <si>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</si>
  <si>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</si>
  <si>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</si>
  <si>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</si>
  <si>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</si>
  <si>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</si>
  <si>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</si>
  <si>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</si>
  <si>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</si>
  <si>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</si>
  <si>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</si>
  <si>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</si>
  <si>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</si>
  <si>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</si>
  <si>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</si>
  <si>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</si>
  <si>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</si>
  <si>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</si>
  <si>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</si>
  <si>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</si>
  <si>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</si>
  <si>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</si>
  <si>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</si>
  <si>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</si>
  <si>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</si>
  <si>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</si>
  <si>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</si>
  <si>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</si>
  <si>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</si>
  <si>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</si>
  <si>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</si>
  <si>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</si>
  <si>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</si>
  <si>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</si>
  <si>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</si>
  <si>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</si>
  <si>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</si>
  <si>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</si>
  <si>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</si>
  <si>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</si>
  <si>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</si>
  <si>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</si>
  <si>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</si>
  <si>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</si>
  <si>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</si>
  <si>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</si>
  <si>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</si>
  <si>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</si>
  <si>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</si>
  <si>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</si>
  <si>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</si>
  <si>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</si>
  <si>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</si>
  <si>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</si>
  <si>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</si>
  <si>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</si>
  <si>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</si>
  <si>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</si>
  <si>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</si>
  <si>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</si>
  <si>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</si>
  <si>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</si>
  <si>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</si>
  <si>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</si>
  <si>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</si>
  <si>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</si>
  <si>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</si>
  <si>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</si>
  <si>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</si>
  <si>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</si>
  <si>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</si>
  <si>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</si>
  <si>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</si>
  <si>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</si>
  <si>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</si>
  <si>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</si>
  <si>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</si>
  <si>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</si>
  <si>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</si>
  <si>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</si>
  <si>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</si>
  <si>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</si>
  <si>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</si>
  <si>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</si>
  <si>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</si>
  <si>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</si>
  <si>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</si>
  <si>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</si>
  <si>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</si>
  <si>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</si>
  <si>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</si>
  <si>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</si>
  <si>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</si>
  <si>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</si>
  <si>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</si>
  <si>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</si>
  <si>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</si>
  <si>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</si>
  <si>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</si>
  <si>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</si>
  <si>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</si>
  <si>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</si>
  <si>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</si>
  <si>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</si>
  <si>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</si>
  <si>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</si>
  <si>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</si>
  <si>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</si>
  <si>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</si>
  <si>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</si>
  <si>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</si>
  <si>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</si>
  <si>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</si>
  <si>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</si>
  <si>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</si>
  <si>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</si>
  <si>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</si>
  <si>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</si>
  <si>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</si>
  <si>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</si>
  <si>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</si>
  <si>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</si>
  <si>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</si>
  <si>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</si>
  <si>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</si>
  <si>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</si>
  <si>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</si>
  <si>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</si>
  <si>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</si>
  <si>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</si>
  <si>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</si>
  <si>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</si>
  <si>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</si>
  <si>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</si>
  <si>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</si>
  <si>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</si>
  <si>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</si>
  <si>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</si>
  <si>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</si>
  <si>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</si>
  <si>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</si>
  <si>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</si>
  <si>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</si>
  <si>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</si>
  <si>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</si>
  <si>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</si>
  <si>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</si>
  <si>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</si>
  <si>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</si>
  <si>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</si>
  <si>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</si>
  <si>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</si>
  <si>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</si>
  <si>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</si>
  <si>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</si>
  <si>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</si>
  <si>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</si>
  <si>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</si>
  <si>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</si>
  <si>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</si>
  <si>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</si>
  <si>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</si>
  <si>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</si>
  <si>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</si>
  <si>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</si>
  <si>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</si>
  <si>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</si>
  <si>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</si>
  <si>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</si>
  <si>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</si>
  <si>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</si>
  <si>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</si>
  <si>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</si>
  <si>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</si>
  <si>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</si>
  <si>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</si>
  <si>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</si>
  <si>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</si>
  <si>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</si>
  <si>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</si>
  <si>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</si>
  <si>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</si>
  <si>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</si>
  <si>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</si>
  <si>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</si>
  <si>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</si>
  <si>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</si>
  <si>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</si>
  <si>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</si>
  <si>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</si>
  <si>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</si>
  <si>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</si>
  <si>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</si>
  <si>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</si>
  <si>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</si>
  <si>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</si>
  <si>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</si>
  <si>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</si>
  <si>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</si>
  <si>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</si>
  <si>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</si>
  <si>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</si>
  <si>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</si>
  <si>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</si>
  <si>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</si>
  <si>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</si>
  <si>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</si>
  <si>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</si>
  <si>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</si>
  <si>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</si>
  <si>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</si>
  <si>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</si>
  <si>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</si>
  <si>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</si>
  <si>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</si>
  <si>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</si>
  <si>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</si>
  <si>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</si>
  <si>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</si>
  <si>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</si>
  <si>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</si>
  <si>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</si>
  <si>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</si>
  <si>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</si>
  <si>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</si>
  <si>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</si>
  <si>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</si>
  <si>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</si>
  <si>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</si>
  <si>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</si>
  <si>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</si>
  <si>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</si>
  <si>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</si>
  <si>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</si>
  <si>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</si>
  <si>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</si>
  <si>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</si>
  <si>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</si>
  <si>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</si>
  <si>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</si>
  <si>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</si>
  <si>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</si>
  <si>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</si>
  <si>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</si>
  <si>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</si>
  <si>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</si>
  <si>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</si>
  <si>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</si>
  <si>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</si>
  <si>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</si>
  <si>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</si>
  <si>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</si>
  <si>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</si>
  <si>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</si>
  <si>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</si>
  <si>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</si>
  <si>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</si>
  <si>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</si>
  <si>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</si>
  <si>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</si>
  <si>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</si>
  <si>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</si>
  <si>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</si>
  <si>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</si>
  <si>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</si>
  <si>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</si>
  <si>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</si>
  <si>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</si>
  <si>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</si>
  <si>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</si>
  <si>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</si>
  <si>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</si>
  <si>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</si>
  <si>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</si>
  <si>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</si>
  <si>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</si>
  <si>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</si>
  <si>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</si>
  <si>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</si>
  <si>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</si>
  <si>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</si>
  <si>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</si>
  <si>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</si>
  <si>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</si>
  <si>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</si>
  <si>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</si>
  <si>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</si>
  <si>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</si>
  <si>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</si>
  <si>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</si>
  <si>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</si>
  <si>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</si>
  <si>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</si>
  <si>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</si>
  <si>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</si>
  <si>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</si>
  <si>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</si>
  <si>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</si>
  <si>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</si>
  <si>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</si>
  <si>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</si>
  <si>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</si>
  <si>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</si>
  <si>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</si>
  <si>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</si>
  <si>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</si>
  <si>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</si>
  <si>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</si>
  <si>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</si>
  <si>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</si>
  <si>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</si>
  <si>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</si>
  <si>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</si>
  <si>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</si>
  <si>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</si>
  <si>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</si>
  <si>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</si>
  <si>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</si>
  <si>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</si>
  <si>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</si>
  <si>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</si>
  <si>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</si>
  <si>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</si>
  <si>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</si>
  <si>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</si>
  <si>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</si>
  <si>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</si>
  <si>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</si>
  <si>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</si>
  <si>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</si>
  <si>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</si>
  <si>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</si>
  <si>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</si>
  <si>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</si>
  <si>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</si>
  <si>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</si>
  <si>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</si>
  <si>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</si>
  <si>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</si>
  <si>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</si>
  <si>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</si>
  <si>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</si>
  <si>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</si>
  <si>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</si>
  <si>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</si>
  <si>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</si>
  <si>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</si>
  <si>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</si>
  <si>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</si>
  <si>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</si>
  <si>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</si>
  <si>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</si>
  <si>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</si>
  <si>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</si>
  <si>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</si>
  <si>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</si>
  <si>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</si>
  <si>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</si>
  <si>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</si>
  <si>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</si>
  <si>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</si>
  <si>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</si>
  <si>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</si>
  <si>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</si>
  <si>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</si>
  <si>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</si>
  <si>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</si>
  <si>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</si>
  <si>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</si>
  <si>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</si>
  <si>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</si>
  <si>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</si>
  <si>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</si>
  <si>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</si>
  <si>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</si>
  <si>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</si>
  <si>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</si>
  <si>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</si>
  <si>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</si>
  <si>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</si>
  <si>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</si>
  <si>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</si>
  <si>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</si>
  <si>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</si>
  <si>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</si>
  <si>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</si>
  <si>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</si>
  <si>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</si>
  <si>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</si>
  <si>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</si>
  <si>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</si>
  <si>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</si>
  <si>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</si>
  <si>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</si>
  <si>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</si>
  <si>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</si>
  <si>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</si>
  <si>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</si>
  <si>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</si>
  <si>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</si>
  <si>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</si>
  <si>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</si>
  <si>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</si>
  <si>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</si>
  <si>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</si>
  <si>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</si>
  <si>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</si>
  <si>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</si>
  <si>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</si>
  <si>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</si>
  <si>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</si>
  <si>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</si>
  <si>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</si>
  <si>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</si>
  <si>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</si>
  <si>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</si>
  <si>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</si>
  <si>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</si>
  <si>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</si>
  <si>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</si>
  <si>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</si>
  <si>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</si>
  <si>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</si>
  <si>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</si>
  <si>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</si>
  <si>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</si>
  <si>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</si>
  <si>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</si>
  <si>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</si>
  <si>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</si>
  <si>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</si>
  <si>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</si>
  <si>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</si>
  <si>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</si>
  <si>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</si>
  <si>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</si>
  <si>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</si>
  <si>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</si>
  <si>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</si>
  <si>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</si>
  <si>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</si>
  <si>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</si>
  <si>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</si>
  <si>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</si>
  <si>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</si>
  <si>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</si>
  <si>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</si>
  <si>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</si>
  <si>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</si>
  <si>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</si>
  <si>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</si>
  <si>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</si>
  <si>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</si>
  <si>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</si>
  <si>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</si>
  <si>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</si>
  <si>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</si>
  <si>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</si>
  <si>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</si>
  <si>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</si>
  <si>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</si>
  <si>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</si>
  <si>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</si>
  <si>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</si>
  <si>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</si>
  <si>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</si>
  <si>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</si>
  <si>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</si>
  <si>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</si>
  <si>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</si>
  <si>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</si>
  <si>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</si>
  <si>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</si>
  <si>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</si>
  <si>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</si>
  <si>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</si>
  <si>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</si>
  <si>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</si>
  <si>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</si>
  <si>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</si>
  <si>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</si>
  <si>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</si>
  <si>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</si>
  <si>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</si>
  <si>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</si>
  <si>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</si>
  <si>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</si>
  <si>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</si>
  <si>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</si>
  <si>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</si>
  <si>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</si>
  <si>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</si>
  <si>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</si>
  <si>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</si>
  <si>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</si>
  <si>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</si>
  <si>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</si>
  <si>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</si>
  <si>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</si>
  <si>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</si>
  <si>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</si>
  <si>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</si>
  <si>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</si>
  <si>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</si>
  <si>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</si>
  <si>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</si>
  <si>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</si>
  <si>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</si>
  <si>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</si>
  <si>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</si>
  <si>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</si>
  <si>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</si>
  <si>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</si>
  <si>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</si>
  <si>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</si>
  <si>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</si>
  <si>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</si>
  <si>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</si>
  <si>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</si>
  <si>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</si>
  <si>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</si>
  <si>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</si>
  <si>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</si>
  <si>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</si>
  <si>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</si>
  <si>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</si>
  <si>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</si>
  <si>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</si>
  <si>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</si>
  <si>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</si>
  <si>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</si>
  <si>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</si>
  <si>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</si>
  <si>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</si>
  <si>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</si>
  <si>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</si>
  <si>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</si>
  <si>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</si>
  <si>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</si>
  <si>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</si>
  <si>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</si>
  <si>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</si>
  <si>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</si>
  <si>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</si>
  <si>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</si>
  <si>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</si>
  <si>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</si>
  <si>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</si>
  <si>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</si>
  <si>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</si>
  <si>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</si>
  <si>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</si>
  <si>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</si>
  <si>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</si>
  <si>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</si>
  <si>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</si>
  <si>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</si>
  <si>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</si>
  <si>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</si>
  <si>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</si>
  <si>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</si>
  <si>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</si>
  <si>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</si>
  <si>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</si>
  <si>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</si>
  <si>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</si>
  <si>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</si>
  <si>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</si>
  <si>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</si>
  <si>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</si>
  <si>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</si>
  <si>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</si>
  <si>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</si>
  <si>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</si>
  <si>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</si>
  <si>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</si>
  <si>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</si>
  <si>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</si>
  <si>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</si>
  <si>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</si>
  <si>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</si>
  <si>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</si>
  <si>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</si>
  <si>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</si>
  <si>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</si>
  <si>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</si>
  <si>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</si>
  <si>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</si>
  <si>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</si>
  <si>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</si>
  <si>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</si>
  <si>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</si>
  <si>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</si>
  <si>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</si>
  <si>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</si>
  <si>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</si>
  <si>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</si>
  <si>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</si>
  <si>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</si>
  <si>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</si>
  <si>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</si>
  <si>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</si>
  <si>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</si>
  <si>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</si>
  <si>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</si>
  <si>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</si>
  <si>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</si>
  <si>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</si>
  <si>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</si>
  <si>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</si>
  <si>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</si>
  <si>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</si>
  <si>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</si>
  <si>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</si>
  <si>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</si>
  <si>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</si>
  <si>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</si>
  <si>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</si>
  <si>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</si>
  <si>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</si>
  <si>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</si>
  <si>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</si>
  <si>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</si>
  <si>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</si>
  <si>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</si>
  <si>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</si>
  <si>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</si>
  <si>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</si>
  <si>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</si>
  <si>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</si>
  <si>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</si>
  <si>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</si>
  <si>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</si>
  <si>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</si>
  <si>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</si>
  <si>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</si>
  <si>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</si>
  <si>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</si>
  <si>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</si>
  <si>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</si>
  <si>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</si>
  <si>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</si>
  <si>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</si>
  <si>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</si>
  <si>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</si>
  <si>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</si>
  <si>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</si>
  <si>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</si>
  <si>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</si>
  <si>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</si>
  <si>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</si>
  <si>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</si>
  <si>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</si>
  <si>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</si>
  <si>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</si>
  <si>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</si>
  <si>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</si>
  <si>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</si>
  <si>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</si>
  <si>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</si>
  <si>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</si>
  <si>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</si>
  <si>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</si>
  <si>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</si>
  <si>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</si>
  <si>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</si>
  <si>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</si>
  <si>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</si>
  <si>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</si>
  <si>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</si>
  <si>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</si>
  <si>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</si>
  <si>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</si>
  <si>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</si>
  <si>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</si>
  <si>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</si>
  <si>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</si>
  <si>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</si>
  <si>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</si>
  <si>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</si>
  <si>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</si>
  <si>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</si>
  <si>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</si>
  <si>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</si>
  <si>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</si>
  <si>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</si>
  <si>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</si>
  <si>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</si>
  <si>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</si>
  <si>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</si>
  <si>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</si>
  <si>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</si>
  <si>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</si>
  <si>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</si>
  <si>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</si>
  <si>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</si>
  <si>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</si>
  <si>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</si>
  <si>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</si>
  <si>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</si>
  <si>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</si>
  <si>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</si>
  <si>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</si>
  <si>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</si>
  <si>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</si>
  <si>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</si>
  <si>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</si>
  <si>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</si>
  <si>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</si>
  <si>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</si>
  <si>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</si>
  <si>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</si>
  <si>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</si>
  <si>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</si>
  <si>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</si>
  <si>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</si>
  <si>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</si>
  <si>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</si>
  <si>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</si>
  <si>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</si>
  <si>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</si>
  <si>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</si>
  <si>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</si>
  <si>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</si>
  <si>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</si>
  <si>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</si>
  <si>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</si>
  <si>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</si>
  <si>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</si>
  <si>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</si>
  <si>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</si>
  <si>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</si>
  <si>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</si>
  <si>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</si>
  <si>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</si>
  <si>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</si>
  <si>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</si>
  <si>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</si>
  <si>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</si>
  <si>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</si>
  <si>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</si>
  <si>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</si>
  <si>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</si>
  <si>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</si>
  <si>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</si>
  <si>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</si>
  <si>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</si>
  <si>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</si>
  <si>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</si>
  <si>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</si>
  <si>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</si>
  <si>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</si>
  <si>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</si>
  <si>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</si>
  <si>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</si>
  <si>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</si>
  <si>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</si>
  <si>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</si>
  <si>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</si>
  <si>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</si>
  <si>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</si>
  <si>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</si>
  <si>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</si>
  <si>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</si>
  <si>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</si>
  <si>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</si>
  <si>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</si>
  <si>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</si>
  <si>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</si>
  <si>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</si>
  <si>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</si>
  <si>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</si>
  <si>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</si>
  <si>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</si>
  <si>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</si>
  <si>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</si>
  <si>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</si>
  <si>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</si>
  <si>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</si>
  <si>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</si>
  <si>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</si>
  <si>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</si>
  <si>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</si>
  <si>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</si>
  <si>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</si>
  <si>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</si>
  <si>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</si>
  <si>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</si>
  <si>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</si>
  <si>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</si>
  <si>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</si>
  <si>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</si>
  <si>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</si>
  <si>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</si>
  <si>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</si>
  <si>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</si>
  <si>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</si>
  <si>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</si>
  <si>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</si>
  <si>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</si>
  <si>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</si>
  <si>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</si>
  <si>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</si>
  <si>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</si>
  <si>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</si>
  <si>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</si>
  <si>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</si>
  <si>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</si>
  <si>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</si>
  <si>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</si>
  <si>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</si>
  <si>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</si>
  <si>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</si>
  <si>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</si>
  <si>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</si>
  <si>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</si>
  <si>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</si>
  <si>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</si>
  <si>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</si>
  <si>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</si>
  <si>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</si>
  <si>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</si>
  <si>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</si>
  <si>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</si>
  <si>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</si>
  <si>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</si>
  <si>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</si>
  <si>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</si>
  <si>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</si>
  <si>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</si>
  <si>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</si>
  <si>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</si>
  <si>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</si>
  <si>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</si>
  <si>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</si>
  <si>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</si>
  <si>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</si>
  <si>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</si>
  <si>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</si>
  <si>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</si>
  <si>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</si>
  <si>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</si>
  <si>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</si>
  <si>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</si>
  <si>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</si>
  <si>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</si>
  <si>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</si>
  <si>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</si>
  <si>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</si>
  <si>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</si>
  <si>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</si>
  <si>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</si>
  <si>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</si>
  <si>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</si>
  <si>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</si>
  <si>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</si>
  <si>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</si>
  <si>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</si>
  <si>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</si>
  <si>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</si>
  <si>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</si>
  <si>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</si>
  <si>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</si>
  <si>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</si>
  <si>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</si>
  <si>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</si>
  <si>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</si>
  <si>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</si>
  <si>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</si>
  <si>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</si>
  <si>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</si>
  <si>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</si>
  <si>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</si>
  <si>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</si>
  <si>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</si>
  <si>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</si>
  <si>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</si>
  <si>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</si>
  <si>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</si>
  <si>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</si>
  <si>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</si>
  <si>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</si>
  <si>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</si>
  <si>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</si>
  <si>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</si>
  <si>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</si>
  <si>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</si>
  <si>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</si>
  <si>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</si>
  <si>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</si>
  <si>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</si>
  <si>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</si>
  <si>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</si>
  <si>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</si>
  <si>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</si>
  <si>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</si>
  <si>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</si>
  <si>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</si>
  <si>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</si>
  <si>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</si>
  <si>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</si>
  <si>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</si>
  <si>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</si>
  <si>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</si>
  <si>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</si>
  <si>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</si>
  <si>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</si>
  <si>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</si>
  <si>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</si>
  <si>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</si>
  <si>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</si>
  <si>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</si>
  <si>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</si>
  <si>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</si>
  <si>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</si>
  <si>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</si>
  <si>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</si>
  <si>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</si>
  <si>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</si>
  <si>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</si>
  <si>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</si>
  <si>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</si>
  <si>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</si>
  <si>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</si>
  <si>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</si>
  <si>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</si>
  <si>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</si>
  <si>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</si>
  <si>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</si>
  <si>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</si>
  <si>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</si>
  <si>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</si>
  <si>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</si>
  <si>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</si>
  <si>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</si>
  <si>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</si>
  <si>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</si>
  <si>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</si>
  <si>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</si>
  <si>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</si>
  <si>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</si>
  <si>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</si>
  <si>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</si>
  <si>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</si>
  <si>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</si>
  <si>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</si>
  <si>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</si>
  <si>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</si>
  <si>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</si>
  <si>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</si>
  <si>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</si>
  <si>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</si>
  <si>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</si>
  <si>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</si>
  <si>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</si>
  <si>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</si>
  <si>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</si>
  <si>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</si>
  <si>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</si>
  <si>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</si>
  <si>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</si>
  <si>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</si>
  <si>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</si>
  <si>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</si>
  <si>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</si>
  <si>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</si>
  <si>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</si>
  <si>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</si>
  <si>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</si>
  <si>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</si>
  <si>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</si>
  <si>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</si>
  <si>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</si>
  <si>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</si>
  <si>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</si>
  <si>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</si>
  <si>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</si>
  <si>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</si>
  <si>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</si>
  <si>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</si>
  <si>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</si>
  <si>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</si>
  <si>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</si>
  <si>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</si>
  <si>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</si>
  <si>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</si>
  <si>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</si>
  <si>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</si>
  <si>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</si>
  <si>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</si>
  <si>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</si>
  <si>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</si>
  <si>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</si>
  <si>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</si>
  <si>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</si>
  <si>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</si>
  <si>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</si>
  <si>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</si>
  <si>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</si>
  <si>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</si>
  <si>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</si>
  <si>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</si>
  <si>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</si>
  <si>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</si>
  <si>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</si>
  <si>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</si>
  <si>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</si>
  <si>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</si>
  <si>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</si>
  <si>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</si>
  <si>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</si>
  <si>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</si>
  <si>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</si>
  <si>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</si>
  <si>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</si>
  <si>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</si>
  <si>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</si>
  <si>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</si>
  <si>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</si>
  <si>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</si>
  <si>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</si>
  <si>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</si>
  <si>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</si>
  <si>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</si>
  <si>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</si>
  <si>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</si>
  <si>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</si>
  <si>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</si>
  <si>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</si>
  <si>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</si>
  <si>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</si>
  <si>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</si>
  <si>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</si>
  <si>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</si>
  <si>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</si>
  <si>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</si>
  <si>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</si>
  <si>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</si>
  <si>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</si>
  <si>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</si>
  <si>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</si>
  <si>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</si>
  <si>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</si>
  <si>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</si>
  <si>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</si>
  <si>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</si>
  <si>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</si>
  <si>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</si>
  <si>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</si>
  <si>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</si>
  <si>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</si>
  <si>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</si>
  <si>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</si>
  <si>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</si>
  <si>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</si>
  <si>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</si>
  <si>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</si>
  <si>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</si>
  <si>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</si>
  <si>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</si>
  <si>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</si>
  <si>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</si>
  <si>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</si>
  <si>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</si>
  <si>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</si>
  <si>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</si>
  <si>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</si>
  <si>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</si>
  <si>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</si>
  <si>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</si>
  <si>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</si>
  <si>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</si>
  <si>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</si>
  <si>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</si>
  <si>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</si>
  <si>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</si>
  <si>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</si>
  <si>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</si>
  <si>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</si>
  <si>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</si>
  <si>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</si>
  <si>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</si>
  <si>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</si>
  <si>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</si>
  <si>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</si>
  <si>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</si>
  <si>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</si>
  <si>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</si>
  <si>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</si>
  <si>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</si>
  <si>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</si>
  <si>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</si>
  <si>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</si>
  <si>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</si>
  <si>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</si>
  <si>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</si>
  <si>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</si>
  <si>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</si>
  <si>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</si>
  <si>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</si>
  <si>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</si>
  <si>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</si>
  <si>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</si>
  <si>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</si>
  <si>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</si>
  <si>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</si>
  <si>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</si>
  <si>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</si>
  <si>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</si>
  <si>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</si>
  <si>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</si>
  <si>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</si>
  <si>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</si>
  <si>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</si>
  <si>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</si>
  <si>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</si>
  <si>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</si>
  <si>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</si>
  <si>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</si>
  <si>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</si>
  <si>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</si>
  <si>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</si>
  <si>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</si>
  <si>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</si>
  <si>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</si>
  <si>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</si>
  <si>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</si>
  <si>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</si>
  <si>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</si>
  <si>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</si>
  <si>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</si>
  <si>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</si>
  <si>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</si>
  <si>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</si>
  <si>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</si>
  <si>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</si>
  <si>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</si>
  <si>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</si>
  <si>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</si>
  <si>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</si>
  <si>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</si>
  <si>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</si>
  <si>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</si>
  <si>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</si>
  <si>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</si>
  <si>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</si>
  <si>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</si>
  <si>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</si>
  <si>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</si>
  <si>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</si>
  <si>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</si>
  <si>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</si>
  <si>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</si>
  <si>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</si>
  <si>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</si>
  <si>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</si>
  <si>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</si>
  <si>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</si>
  <si>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</si>
  <si>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</si>
  <si>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</si>
  <si>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</si>
  <si>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</si>
  <si>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</si>
  <si>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</si>
  <si>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</si>
  <si>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</si>
  <si>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</si>
  <si>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</si>
  <si>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</si>
  <si>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</si>
  <si>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</si>
  <si>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</si>
  <si>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</si>
  <si>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</si>
  <si>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</si>
  <si>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</si>
  <si>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</si>
  <si>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</si>
  <si>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</si>
  <si>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</si>
  <si>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</si>
  <si>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</si>
  <si>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</si>
  <si>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</si>
  <si>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</si>
  <si>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</si>
  <si>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</si>
  <si>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</si>
  <si>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</si>
  <si>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</si>
  <si>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</si>
  <si>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</si>
  <si>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</si>
  <si>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</si>
  <si>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</si>
  <si>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</si>
  <si>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</si>
  <si>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</si>
  <si>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</si>
  <si>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</si>
  <si>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</si>
  <si>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</si>
  <si>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</si>
  <si>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</si>
  <si>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</si>
  <si>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</si>
  <si>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</si>
  <si>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</si>
  <si>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</si>
  <si>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</si>
  <si>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</si>
  <si>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</si>
  <si>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</si>
  <si>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</si>
  <si>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</si>
  <si>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</si>
  <si>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</si>
  <si>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</si>
  <si>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</si>
  <si>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</si>
  <si>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</si>
  <si>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</si>
  <si>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</si>
  <si>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</si>
  <si>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</si>
  <si>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</si>
  <si>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</si>
  <si>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</si>
  <si>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</si>
  <si>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</si>
  <si>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</si>
  <si>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</si>
  <si>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</si>
  <si>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</si>
  <si>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</si>
  <si>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</si>
  <si>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</si>
  <si>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</si>
  <si>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</si>
  <si>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</si>
  <si>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</si>
  <si>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</si>
  <si>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</si>
  <si>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</si>
  <si>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</si>
  <si>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</si>
  <si>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</si>
  <si>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</si>
  <si>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</si>
  <si>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</si>
  <si>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</si>
  <si>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</si>
  <si>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</si>
  <si>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</si>
  <si>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</si>
  <si>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</si>
  <si>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</si>
  <si>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</si>
  <si>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</si>
  <si>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</si>
  <si>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</si>
  <si>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</si>
  <si>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</si>
  <si>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</si>
  <si>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</si>
  <si>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</si>
  <si>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</si>
  <si>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</si>
  <si>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</si>
  <si>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</si>
  <si>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</si>
  <si>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</si>
  <si>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</si>
  <si>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</si>
  <si>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</si>
  <si>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</si>
  <si>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</si>
  <si>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</si>
  <si>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</si>
  <si>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</si>
  <si>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</si>
  <si>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</si>
  <si>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</si>
  <si>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</si>
  <si>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</si>
  <si>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</si>
  <si>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</si>
  <si>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</si>
  <si>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</si>
  <si>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</si>
  <si>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</si>
  <si>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</si>
  <si>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</si>
  <si>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</si>
  <si>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</si>
  <si>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</si>
  <si>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</si>
  <si>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</si>
  <si>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</si>
  <si>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</si>
  <si>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</si>
  <si>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</si>
  <si>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</si>
  <si>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</si>
  <si>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</si>
  <si>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</si>
  <si>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</si>
  <si>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</si>
  <si>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</si>
  <si>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</si>
  <si>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</si>
  <si>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</si>
  <si>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</si>
  <si>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</si>
  <si>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</si>
  <si>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</si>
  <si>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</si>
  <si>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</si>
  <si>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</si>
  <si>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</si>
  <si>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</si>
  <si>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</si>
  <si>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</si>
  <si>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</si>
  <si>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</si>
  <si>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</si>
  <si>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</si>
  <si>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</si>
  <si>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</si>
  <si>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</si>
  <si>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</si>
  <si>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</si>
  <si>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</si>
  <si>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</si>
  <si>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</si>
  <si>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</si>
  <si>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</si>
  <si>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</si>
  <si>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</si>
  <si>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</si>
  <si>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</si>
  <si>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</si>
  <si>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</si>
  <si>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</si>
  <si>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</si>
  <si>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</si>
  <si>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</si>
  <si>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</si>
  <si>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</si>
  <si>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</si>
  <si>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</si>
  <si>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</si>
  <si>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</si>
  <si>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</si>
  <si>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</si>
  <si>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</si>
  <si>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</si>
  <si>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</si>
  <si>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</si>
  <si>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</si>
  <si>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</si>
  <si>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</si>
  <si>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</si>
  <si>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</si>
  <si>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</si>
  <si>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</si>
  <si>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</si>
  <si>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</si>
  <si>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</si>
  <si>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</si>
  <si>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</si>
  <si>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</si>
  <si>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</si>
  <si>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</si>
  <si>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</si>
  <si>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</si>
  <si>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</si>
  <si>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</si>
  <si>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</si>
  <si>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</si>
  <si>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</si>
  <si>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</si>
  <si>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</si>
  <si>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</si>
  <si>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</si>
  <si>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</si>
  <si>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</si>
  <si>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</si>
  <si>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</si>
  <si>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</si>
  <si>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</si>
  <si>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</si>
  <si>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</si>
  <si>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</si>
  <si>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</si>
  <si>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</si>
  <si>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</si>
  <si>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</si>
  <si>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</si>
  <si>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</si>
  <si>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</si>
  <si>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</si>
  <si>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</si>
  <si>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</si>
  <si>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</si>
  <si>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</si>
  <si>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</si>
  <si>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</si>
  <si>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</si>
  <si>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</si>
  <si>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</si>
  <si>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</si>
  <si>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</si>
  <si>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</si>
  <si>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</si>
  <si>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</si>
  <si>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</si>
  <si>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</si>
  <si>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</si>
  <si>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</si>
  <si>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</si>
  <si>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</si>
  <si>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</si>
  <si>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</si>
  <si>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</si>
  <si>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</si>
  <si>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</si>
  <si>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</si>
  <si>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</si>
  <si>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</si>
  <si>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</si>
  <si>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</si>
  <si>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</si>
  <si>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</si>
  <si>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</si>
  <si>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</si>
  <si>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</si>
  <si>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</si>
  <si>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</si>
  <si>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</si>
  <si>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</si>
  <si>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</si>
  <si>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</si>
  <si>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</si>
  <si>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</si>
  <si>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</si>
  <si>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</si>
  <si>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</si>
  <si>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</si>
  <si>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</si>
  <si>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</si>
  <si>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</si>
  <si>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</si>
  <si>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</si>
  <si>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</si>
  <si>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</si>
  <si>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</si>
  <si>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</si>
  <si>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</si>
  <si>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</si>
  <si>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</si>
  <si>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</si>
  <si>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</si>
  <si>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</si>
  <si>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</si>
  <si>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</si>
  <si>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</si>
  <si>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</si>
  <si>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</si>
  <si>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</si>
  <si>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</si>
  <si>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</si>
  <si>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</si>
  <si>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</si>
  <si>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</si>
  <si>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</si>
  <si>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</si>
  <si>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</si>
  <si>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</si>
  <si>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</si>
  <si>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</si>
  <si>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</si>
  <si>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</si>
  <si>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</si>
  <si>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</si>
  <si>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</si>
  <si>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</si>
  <si>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</si>
  <si>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</si>
  <si>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</si>
  <si>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</si>
  <si>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</si>
  <si>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</si>
  <si>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</si>
  <si>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</si>
  <si>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</si>
  <si>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</si>
  <si>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</si>
  <si>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</si>
  <si>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</si>
  <si>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</si>
  <si>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</si>
  <si>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</si>
  <si>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</si>
  <si>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</si>
  <si>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</si>
  <si>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</si>
  <si>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</si>
  <si>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</si>
  <si>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</si>
  <si>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</si>
  <si>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</si>
  <si>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</si>
  <si>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</si>
  <si>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</si>
  <si>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</si>
  <si>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</si>
  <si>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</si>
  <si>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</si>
  <si>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</si>
  <si>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</si>
  <si>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</si>
  <si>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</si>
  <si>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</si>
  <si>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</si>
  <si>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</si>
  <si>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</si>
  <si>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</si>
  <si>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</si>
  <si>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</si>
  <si>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</si>
  <si>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</si>
  <si>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</si>
  <si>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</si>
  <si>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</si>
  <si>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</si>
  <si>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</si>
  <si>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</si>
  <si>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</si>
  <si>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</si>
  <si>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</si>
  <si>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</si>
  <si>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</si>
  <si>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</si>
  <si>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</si>
  <si>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</si>
  <si>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</si>
  <si>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</si>
  <si>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</si>
  <si>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</si>
  <si>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</si>
  <si>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</si>
  <si>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</si>
  <si>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</si>
  <si>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</si>
  <si>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</si>
  <si>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</si>
  <si>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</si>
  <si>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</si>
  <si>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</si>
  <si>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</si>
  <si>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</si>
  <si>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</si>
  <si>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</si>
  <si>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</si>
  <si>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</si>
  <si>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</si>
  <si>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</si>
  <si>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</si>
  <si>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</si>
  <si>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</si>
  <si>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</si>
  <si>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</si>
  <si>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</si>
  <si>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</si>
  <si>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</si>
  <si>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</si>
  <si>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</si>
  <si>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</si>
  <si>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</si>
  <si>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</si>
  <si>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</si>
  <si>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</si>
  <si>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</si>
  <si>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</si>
  <si>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</si>
  <si>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</si>
  <si>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</si>
  <si>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</si>
  <si>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</si>
  <si>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</si>
  <si>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</si>
  <si>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</si>
  <si>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</si>
  <si>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</si>
  <si>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</si>
  <si>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</si>
  <si>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</si>
  <si>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</si>
  <si>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</si>
  <si>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</si>
  <si>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</si>
  <si>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</si>
  <si>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</si>
  <si>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</si>
  <si>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</si>
  <si>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</si>
  <si>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</si>
  <si>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</si>
  <si>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</si>
  <si>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</si>
  <si>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</si>
  <si>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</si>
  <si>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</si>
  <si>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</si>
  <si>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</si>
  <si>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</si>
  <si>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</si>
  <si>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</si>
  <si>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</si>
  <si>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</si>
  <si>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</si>
  <si>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</si>
  <si>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</si>
  <si>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</si>
  <si>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</si>
  <si>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</si>
  <si>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</si>
  <si>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</si>
  <si>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</si>
  <si>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</si>
  <si>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</si>
  <si>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</si>
  <si>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</si>
  <si>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</si>
  <si>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</si>
  <si>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</si>
  <si>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</si>
  <si>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</si>
  <si>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</si>
  <si>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</si>
  <si>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</si>
  <si>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</si>
  <si>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</si>
  <si>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</si>
  <si>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</si>
  <si>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</si>
  <si>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</si>
  <si>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</si>
  <si>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</si>
  <si>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</si>
  <si>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</si>
  <si>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</si>
  <si>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</si>
  <si>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</si>
  <si>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</si>
  <si>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</si>
  <si>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</si>
  <si>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</si>
  <si>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</si>
  <si>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</si>
  <si>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</si>
  <si>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</si>
  <si>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</si>
  <si>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</si>
  <si>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</si>
  <si>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</si>
  <si>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</si>
  <si>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</si>
  <si>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</si>
  <si>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</si>
  <si>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</si>
  <si>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</si>
  <si>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</si>
  <si>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</si>
  <si>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</si>
  <si>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</si>
  <si>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</si>
  <si>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</si>
  <si>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</si>
  <si>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</si>
  <si>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</si>
  <si>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</si>
  <si>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</si>
  <si>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</si>
  <si>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</si>
  <si>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</si>
  <si>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</si>
  <si>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</si>
  <si>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</si>
  <si>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</si>
  <si>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</si>
  <si>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</si>
  <si>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</si>
  <si>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</si>
  <si>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</si>
  <si>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</si>
  <si>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</si>
  <si>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</si>
  <si>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</si>
  <si>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</si>
  <si>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</si>
  <si>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</si>
  <si>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</si>
  <si>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</si>
  <si>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</si>
  <si>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</si>
  <si>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</si>
  <si>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</si>
  <si>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</si>
  <si>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</si>
  <si>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</si>
  <si>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</si>
  <si>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</si>
  <si>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</si>
  <si>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</si>
  <si>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</si>
  <si>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</si>
  <si>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</si>
  <si>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</si>
  <si>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</si>
  <si>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</si>
  <si>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</si>
  <si>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</si>
  <si>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</si>
  <si>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</si>
  <si>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</si>
  <si>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</si>
  <si>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</si>
  <si>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</si>
  <si>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</si>
  <si>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</si>
  <si>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</si>
  <si>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</si>
  <si>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</si>
  <si>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</si>
  <si>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</si>
  <si>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</si>
  <si>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</si>
  <si>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</si>
  <si>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</si>
  <si>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</si>
  <si>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</si>
  <si>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</si>
  <si>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</si>
  <si>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</si>
  <si>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</si>
  <si>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</si>
  <si>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</si>
  <si>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</si>
  <si>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</si>
  <si>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</si>
  <si>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</si>
  <si>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</si>
  <si>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</si>
  <si>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</si>
  <si>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</si>
  <si>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</si>
  <si>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</si>
  <si>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</si>
  <si>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</si>
  <si>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</si>
  <si>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</si>
  <si>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</si>
  <si>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</si>
  <si>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</si>
  <si>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</si>
  <si>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</si>
  <si>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</si>
  <si>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</si>
  <si>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</si>
  <si>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</si>
  <si>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</si>
  <si>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</si>
  <si>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</si>
  <si>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</si>
  <si>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</si>
  <si>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</si>
  <si>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</si>
  <si>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</si>
  <si>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</si>
  <si>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</si>
  <si>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</si>
  <si>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</si>
  <si>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</si>
  <si>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</si>
  <si>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</si>
  <si>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</si>
  <si>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</si>
  <si>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</si>
  <si>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</si>
  <si>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</si>
  <si>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</si>
  <si>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</si>
  <si>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</si>
  <si>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</si>
  <si>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</si>
  <si>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</si>
  <si>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</si>
  <si>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</si>
  <si>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</si>
  <si>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</si>
  <si>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</si>
  <si>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</si>
  <si>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</si>
  <si>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</si>
  <si>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</si>
  <si>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</si>
  <si>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</si>
  <si>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</si>
  <si>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</si>
  <si>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</si>
  <si>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</si>
  <si>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</si>
  <si>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</si>
  <si>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</si>
  <si>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</si>
  <si>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</si>
  <si>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</si>
  <si>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</si>
  <si>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</si>
  <si>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</si>
  <si>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</si>
  <si>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</si>
  <si>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</si>
  <si>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</si>
  <si>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</si>
  <si>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</si>
  <si>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</si>
  <si>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</si>
  <si>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</si>
  <si>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</si>
  <si>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</si>
  <si>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</si>
  <si>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</si>
  <si>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</si>
  <si>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</si>
  <si>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</si>
  <si>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</si>
  <si>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</si>
  <si>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</si>
  <si>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</si>
  <si>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</si>
  <si>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</si>
  <si>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</si>
  <si>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</si>
  <si>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</si>
  <si>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</si>
  <si>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</si>
  <si>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</si>
  <si>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</si>
  <si>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</si>
  <si>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</si>
  <si>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</si>
  <si>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</si>
  <si>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</si>
  <si>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</si>
  <si>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</si>
  <si>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</si>
  <si>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</si>
  <si>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</si>
  <si>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</si>
  <si>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</si>
  <si>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</si>
  <si>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</si>
  <si>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</si>
  <si>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</si>
  <si>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</si>
  <si>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</si>
  <si>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</si>
  <si>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</si>
  <si>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</si>
  <si>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</si>
  <si>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</si>
  <si>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</si>
  <si>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</si>
  <si>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</si>
  <si>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</si>
  <si>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</si>
  <si>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</si>
  <si>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</si>
  <si>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</si>
  <si>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</si>
  <si>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</si>
  <si>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</si>
  <si>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</si>
  <si>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</si>
  <si>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</si>
  <si>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</si>
  <si>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</si>
  <si>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</si>
  <si>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</si>
  <si>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</si>
  <si>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</si>
  <si>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</si>
  <si>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</si>
  <si>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</si>
  <si>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</si>
  <si>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</si>
  <si>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</si>
  <si>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</si>
  <si>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</si>
  <si>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</si>
  <si>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</si>
  <si>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</si>
  <si>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</si>
  <si>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</si>
  <si>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</si>
  <si>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</si>
  <si>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</si>
  <si>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</si>
  <si>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</si>
  <si>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</si>
  <si>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</si>
  <si>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</si>
  <si>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</si>
  <si>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</si>
  <si>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</si>
  <si>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</si>
  <si>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</si>
  <si>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</si>
  <si>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</si>
  <si>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</si>
  <si>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</si>
  <si>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</si>
  <si>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</si>
  <si>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</si>
  <si>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</si>
  <si>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</si>
  <si>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</si>
  <si>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</si>
  <si>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</si>
  <si>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</si>
  <si>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</si>
  <si>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</si>
  <si>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</si>
  <si>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</si>
  <si>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</si>
  <si>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</si>
  <si>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</si>
  <si>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</si>
  <si>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</si>
  <si>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</si>
  <si>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</si>
  <si>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</si>
  <si>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</si>
  <si>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</si>
  <si>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</si>
  <si>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</si>
  <si>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</si>
  <si>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</si>
  <si>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</si>
  <si>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</si>
  <si>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</si>
  <si>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</si>
  <si>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</si>
  <si>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</si>
  <si>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</si>
  <si>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</si>
  <si>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</si>
  <si>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</si>
  <si>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</si>
  <si>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</si>
  <si>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</si>
  <si>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</si>
  <si>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</si>
  <si>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</si>
  <si>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</si>
  <si>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</si>
  <si>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</si>
  <si>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</si>
  <si>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</si>
  <si>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</si>
  <si>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</si>
  <si>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</si>
  <si>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</si>
  <si>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</si>
  <si>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</si>
  <si>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</si>
  <si>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</si>
  <si>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</si>
  <si>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</si>
  <si>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</si>
  <si>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</si>
  <si>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</si>
  <si>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</si>
  <si>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</si>
  <si>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</si>
  <si>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</si>
  <si>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</si>
  <si>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</si>
  <si>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</si>
  <si>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</si>
  <si>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</si>
  <si>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</si>
  <si>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</si>
  <si>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</si>
  <si>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</si>
  <si>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</si>
  <si>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</si>
  <si>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</si>
  <si>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</si>
  <si>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</si>
  <si>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</si>
  <si>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</si>
  <si>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</si>
  <si>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</si>
  <si>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</si>
  <si>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</si>
  <si>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</si>
  <si>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</si>
  <si>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</si>
  <si>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</si>
  <si>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</si>
  <si>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</si>
  <si>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</si>
  <si>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</si>
  <si>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</si>
  <si>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</si>
  <si>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</si>
  <si>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</si>
  <si>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</si>
  <si>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</si>
  <si>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</si>
  <si>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</si>
  <si>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</si>
  <si>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</si>
  <si>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</si>
  <si>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</si>
  <si>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</si>
  <si>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</si>
  <si>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</si>
  <si>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</si>
  <si>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</si>
  <si>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</si>
  <si>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</si>
  <si>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</si>
  <si>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</si>
  <si>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</si>
  <si>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</si>
  <si>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</si>
  <si>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</si>
  <si>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</si>
  <si>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</si>
  <si>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</si>
  <si>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</si>
  <si>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</si>
  <si>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</si>
  <si>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</si>
  <si>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</si>
  <si>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</si>
  <si>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</si>
  <si>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</si>
  <si>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</si>
  <si>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</si>
  <si>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</si>
  <si>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</si>
  <si>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</si>
  <si>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</si>
  <si>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</si>
  <si>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</si>
  <si>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</si>
  <si>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</si>
  <si>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</si>
  <si>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</si>
  <si>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</si>
  <si>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</si>
  <si>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</si>
  <si>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</si>
  <si>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</si>
  <si>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</si>
  <si>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</si>
  <si>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</si>
  <si>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</si>
  <si>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</si>
  <si>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</si>
  <si>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</si>
  <si>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</si>
  <si>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</si>
  <si>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</si>
  <si>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</si>
  <si>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</si>
  <si>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</si>
  <si>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</si>
  <si>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</si>
  <si>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</si>
  <si>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</si>
  <si>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</si>
  <si>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</si>
  <si>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</si>
  <si>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</si>
  <si>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</si>
  <si>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</si>
  <si>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</si>
  <si>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</si>
  <si>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</si>
  <si>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</si>
  <si>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</si>
  <si>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</si>
  <si>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</si>
  <si>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</si>
  <si>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</si>
  <si>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</si>
  <si>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</si>
  <si>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</si>
  <si>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</si>
  <si>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</si>
  <si>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</si>
  <si>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</si>
  <si>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</si>
  <si>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</si>
  <si>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</si>
  <si>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</si>
  <si>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</si>
  <si>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</si>
  <si>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</si>
  <si>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</si>
  <si>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</si>
  <si>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</si>
  <si>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</si>
  <si>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</si>
  <si>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</si>
  <si>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</si>
  <si>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</si>
  <si>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</si>
  <si>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</si>
  <si>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</si>
  <si>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</si>
  <si>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</si>
  <si>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</si>
  <si>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</si>
  <si>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</si>
  <si>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</si>
  <si>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</si>
  <si>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</si>
  <si>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</si>
  <si>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</si>
  <si>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</si>
  <si>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</si>
  <si>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</si>
  <si>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</si>
  <si>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</si>
  <si>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</si>
  <si>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</si>
  <si>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</si>
  <si>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</si>
  <si>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</si>
  <si>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</si>
  <si>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</si>
  <si>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</si>
  <si>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</si>
  <si>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</si>
  <si>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</si>
  <si>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</si>
  <si>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</si>
  <si>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</si>
  <si>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</si>
  <si>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</si>
  <si>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</si>
  <si>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</si>
  <si>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</si>
  <si>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</si>
  <si>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</si>
  <si>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</si>
  <si>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</si>
  <si>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</si>
  <si>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</si>
  <si>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</si>
  <si>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</si>
  <si>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</si>
  <si>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</si>
  <si>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</si>
  <si>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</si>
  <si>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</si>
  <si>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</si>
  <si>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</si>
  <si>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</si>
  <si>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</si>
  <si>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</si>
  <si>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</si>
  <si>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</si>
  <si>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</si>
  <si>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</si>
  <si>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</si>
  <si>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</si>
  <si>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</si>
  <si>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</si>
  <si>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</si>
  <si>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</si>
  <si>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</si>
  <si>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</si>
  <si>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</si>
  <si>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</si>
  <si>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</si>
  <si>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</si>
  <si>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</si>
  <si>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</si>
  <si>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</si>
  <si>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</si>
  <si>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</si>
  <si>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</si>
  <si>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</si>
  <si>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</si>
  <si>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</si>
  <si>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</si>
  <si>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</si>
  <si>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</si>
  <si>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</si>
  <si>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</si>
  <si>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</si>
  <si>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</si>
  <si>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</si>
  <si>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</si>
  <si>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</si>
  <si>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</si>
  <si>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</si>
  <si>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</si>
  <si>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</si>
  <si>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</si>
  <si>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</si>
  <si>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</si>
  <si>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</si>
  <si>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</si>
  <si>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</si>
  <si>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</si>
  <si>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</si>
  <si>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</si>
  <si>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</si>
  <si>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</si>
  <si>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</si>
  <si>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</si>
  <si>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</si>
  <si>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</si>
  <si>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</si>
  <si>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</si>
  <si>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</si>
  <si>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</si>
  <si>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</si>
  <si>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</si>
  <si>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</si>
  <si>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</si>
  <si>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</si>
  <si>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</si>
  <si>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</si>
  <si>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</si>
  <si>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</si>
  <si>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</si>
  <si>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</si>
  <si>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</si>
  <si>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</si>
  <si>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</si>
  <si>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</si>
  <si>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</si>
  <si>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</si>
  <si>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</si>
  <si>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</si>
  <si>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</si>
  <si>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</si>
  <si>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</si>
  <si>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</si>
  <si>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</si>
  <si>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</si>
  <si>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</si>
  <si>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</si>
  <si>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</si>
  <si>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</si>
  <si>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</si>
  <si>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</si>
  <si>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</si>
  <si>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</si>
  <si>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</si>
  <si>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</si>
  <si>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</si>
  <si>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</si>
  <si>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</si>
  <si>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</si>
  <si>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</si>
  <si>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</si>
  <si>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</si>
  <si>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</si>
  <si>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</si>
  <si>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</si>
  <si>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</si>
  <si>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</si>
  <si>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</si>
  <si>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</si>
  <si>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</si>
  <si>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</si>
  <si>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</si>
  <si>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</si>
  <si>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</si>
  <si>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</si>
  <si>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</si>
  <si>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</si>
  <si>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</si>
  <si>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</si>
  <si>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</si>
  <si>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</si>
  <si>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</si>
  <si>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</si>
  <si>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</si>
  <si>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</si>
  <si>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</si>
  <si>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</si>
  <si>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</si>
  <si>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</si>
  <si>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</si>
  <si>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</si>
  <si>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</si>
  <si>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</si>
  <si>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</si>
  <si>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</si>
  <si>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</si>
  <si>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</si>
  <si>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</si>
  <si>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</si>
  <si>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</si>
  <si>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</si>
  <si>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</si>
  <si>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</si>
  <si>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</si>
  <si>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</si>
  <si>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</si>
  <si>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</si>
  <si>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</si>
  <si>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</si>
  <si>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</si>
  <si>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</si>
  <si>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</si>
  <si>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</si>
  <si>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</si>
  <si>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</si>
  <si>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</si>
  <si>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</si>
  <si>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</si>
  <si>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</si>
  <si>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</si>
  <si>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</si>
  <si>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</si>
  <si>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</si>
  <si>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</si>
  <si>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</si>
  <si>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</si>
  <si>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</si>
  <si>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</si>
  <si>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</si>
  <si>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</si>
  <si>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</si>
  <si>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</si>
  <si>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</si>
  <si>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</si>
  <si>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</si>
  <si>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</si>
  <si>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</si>
  <si>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</si>
  <si>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</si>
  <si>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</si>
  <si>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</si>
  <si>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</si>
  <si>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</si>
  <si>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</si>
  <si>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</si>
  <si>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</si>
  <si>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</si>
  <si>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</si>
  <si>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</si>
  <si>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</si>
  <si>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</si>
  <si>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</si>
  <si>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</si>
  <si>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</si>
  <si>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</si>
  <si>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</si>
  <si>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</si>
  <si>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</si>
  <si>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</si>
  <si>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</si>
  <si>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</si>
  <si>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</si>
  <si>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</si>
  <si>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</si>
  <si>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</si>
  <si>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</si>
  <si>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</si>
  <si>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</si>
  <si>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</si>
  <si>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</si>
  <si>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</si>
  <si>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</si>
  <si>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</si>
  <si>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</si>
  <si>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</si>
  <si>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</si>
  <si>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</si>
  <si>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</si>
  <si>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</si>
  <si>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</si>
  <si>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</si>
  <si>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</si>
  <si>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</si>
  <si>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</si>
  <si>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</si>
  <si>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</si>
  <si>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</si>
  <si>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</si>
  <si>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</si>
  <si>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</si>
  <si>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</si>
  <si>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</si>
  <si>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</si>
  <si>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</si>
  <si>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</si>
  <si>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</si>
  <si>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</si>
  <si>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</si>
  <si>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</si>
  <si>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</si>
  <si>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</si>
  <si>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</si>
  <si>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</si>
  <si>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</si>
  <si>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</si>
  <si>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</si>
  <si>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</si>
  <si>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</si>
  <si>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</si>
  <si>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</si>
  <si>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</si>
  <si>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</si>
  <si>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</si>
  <si>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</si>
  <si>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</si>
  <si>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</si>
  <si>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</si>
  <si>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</si>
  <si>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</si>
  <si>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</si>
  <si>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</si>
  <si>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</si>
  <si>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</si>
  <si>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</si>
  <si>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</si>
  <si>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</si>
  <si>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</si>
  <si>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</si>
  <si>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</si>
  <si>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</si>
  <si>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</si>
  <si>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</si>
  <si>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</si>
  <si>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</si>
  <si>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</si>
  <si>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</si>
  <si>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</si>
  <si>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</si>
  <si>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</si>
  <si>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</si>
  <si>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</si>
  <si>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</si>
  <si>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</si>
  <si>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</si>
  <si>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</si>
  <si>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</si>
  <si>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</si>
  <si>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</si>
  <si>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</si>
  <si>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</si>
  <si>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</si>
  <si>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</si>
  <si>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</si>
  <si>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</si>
  <si>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</si>
  <si>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</si>
  <si>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</si>
  <si>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</si>
  <si>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</si>
  <si>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</si>
  <si>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</si>
  <si>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</si>
  <si>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</si>
  <si>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</si>
  <si>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</si>
  <si>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</si>
  <si>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</si>
  <si>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</si>
  <si>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</si>
  <si>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</si>
  <si>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</si>
  <si>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</si>
  <si>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</si>
  <si>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</si>
  <si>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</si>
  <si>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</si>
  <si>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</si>
  <si>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</si>
  <si>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</si>
  <si>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</si>
  <si>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</si>
  <si>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</si>
  <si>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</si>
  <si>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</si>
  <si>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</si>
  <si>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</si>
  <si>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</si>
  <si>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</si>
  <si>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</si>
  <si>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</si>
  <si>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</si>
  <si>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</si>
  <si>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</si>
  <si>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</si>
  <si>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</si>
  <si>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</si>
  <si>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</si>
  <si>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</si>
  <si>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</si>
  <si>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</si>
  <si>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</si>
  <si>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</si>
  <si>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</si>
  <si>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</si>
  <si>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</si>
  <si>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</si>
  <si>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</si>
  <si>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</si>
  <si>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</si>
  <si>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</si>
  <si>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</si>
  <si>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</si>
  <si>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</si>
  <si>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</si>
  <si>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</si>
  <si>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</si>
  <si>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</si>
  <si>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</si>
  <si>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</si>
  <si>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</si>
  <si>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</si>
  <si>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</si>
  <si>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</si>
  <si>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</si>
  <si>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</si>
  <si>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</si>
  <si>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</si>
  <si>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</si>
  <si>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</si>
  <si>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</si>
  <si>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</si>
  <si>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</si>
  <si>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</si>
  <si>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</si>
  <si>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</si>
  <si>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</si>
  <si>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</si>
  <si>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</si>
  <si>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</si>
  <si>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</si>
  <si>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</si>
  <si>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</si>
  <si>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</si>
  <si>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</si>
  <si>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</si>
  <si>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</si>
  <si>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</si>
  <si>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</si>
  <si>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</si>
  <si>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</si>
  <si>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</si>
  <si>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</si>
  <si>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</si>
  <si>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</si>
  <si>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</si>
  <si>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</si>
  <si>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</si>
  <si>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</si>
  <si>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</si>
  <si>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</si>
  <si>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</si>
  <si>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</si>
  <si>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</si>
  <si>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</si>
  <si>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</si>
  <si>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</si>
  <si>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</si>
  <si>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</si>
  <si>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</si>
  <si>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</si>
  <si>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</si>
  <si>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</si>
  <si>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</si>
  <si>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</si>
  <si>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</si>
  <si>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</si>
  <si>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</si>
  <si>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</si>
  <si>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</si>
  <si>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</si>
  <si>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</si>
  <si>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</si>
  <si>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</si>
  <si>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</si>
  <si>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</si>
  <si>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</si>
  <si>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</si>
  <si>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</si>
  <si>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</si>
  <si>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</si>
  <si>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</si>
  <si>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</si>
  <si>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</si>
  <si>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</si>
  <si>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</si>
  <si>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</si>
  <si>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</si>
  <si>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</si>
  <si>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</si>
  <si>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</si>
  <si>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</si>
  <si>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</si>
  <si>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</si>
  <si>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</si>
  <si>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</si>
  <si>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</si>
  <si>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</si>
  <si>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</si>
  <si>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</si>
  <si>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</si>
  <si>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</si>
  <si>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</si>
  <si>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</si>
  <si>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</si>
  <si>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</si>
  <si>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</si>
  <si>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</si>
  <si>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</si>
  <si>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</si>
  <si>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</si>
  <si>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</si>
  <si>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</si>
  <si>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</si>
  <si>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</si>
  <si>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</si>
  <si>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</si>
  <si>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</si>
  <si>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</si>
  <si>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</si>
  <si>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</si>
  <si>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</si>
  <si>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</si>
  <si>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</si>
  <si>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</si>
  <si>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</si>
  <si>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</si>
  <si>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</si>
  <si>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</si>
  <si>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</si>
  <si>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</si>
  <si>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</si>
  <si>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</si>
  <si>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</si>
  <si>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</si>
  <si>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</si>
  <si>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</si>
  <si>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</si>
  <si>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</si>
  <si>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</si>
  <si>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</si>
  <si>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</si>
  <si>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</si>
  <si>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</si>
  <si>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</si>
  <si>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</si>
  <si>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</si>
  <si>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</si>
  <si>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</si>
  <si>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</si>
  <si>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</si>
  <si>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</si>
  <si>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</si>
  <si>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</si>
  <si>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</si>
  <si>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</si>
  <si>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</si>
  <si>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</si>
  <si>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</si>
  <si>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</si>
  <si>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</si>
  <si>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</si>
  <si>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</si>
  <si>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</si>
  <si>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</si>
  <si>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</si>
  <si>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</si>
  <si>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</si>
  <si>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</si>
  <si>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</si>
  <si>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</si>
  <si>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</si>
  <si>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</si>
  <si>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</si>
  <si>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</si>
  <si>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</si>
  <si>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</si>
  <si>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</si>
  <si>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</si>
  <si>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</si>
  <si>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</si>
  <si>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</si>
  <si>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</si>
  <si>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</si>
  <si>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</si>
  <si>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</si>
  <si>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</si>
  <si>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</si>
  <si>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</si>
  <si>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</si>
  <si>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</si>
  <si>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</si>
  <si>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</si>
  <si>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</si>
  <si>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</si>
  <si>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</si>
  <si>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</si>
  <si>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</si>
  <si>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</si>
  <si>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</si>
  <si>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</si>
  <si>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</si>
  <si>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</si>
  <si>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</si>
  <si>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</si>
  <si>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</si>
  <si>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</si>
  <si>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</si>
  <si>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</si>
  <si>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</si>
  <si>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</si>
  <si>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</si>
  <si>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</si>
  <si>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</si>
  <si>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</si>
  <si>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</si>
  <si>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</si>
  <si>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</si>
  <si>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</si>
  <si>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</si>
  <si>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</si>
  <si>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</si>
  <si>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</si>
  <si>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</si>
  <si>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</si>
  <si>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</si>
  <si>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</si>
  <si>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</si>
  <si>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</si>
  <si>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</si>
  <si>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</si>
  <si>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</si>
  <si>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</si>
  <si>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</si>
  <si>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</si>
  <si>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</si>
  <si>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</si>
  <si>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</si>
  <si>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</si>
  <si>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</si>
  <si>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</si>
  <si>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</si>
  <si>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</si>
  <si>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</si>
  <si>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</si>
  <si>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</si>
  <si>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</si>
  <si>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</si>
  <si>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</si>
  <si>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</si>
  <si>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</si>
  <si>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</si>
  <si>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</si>
  <si>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</si>
  <si>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</si>
  <si>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</si>
  <si>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</si>
  <si>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</si>
  <si>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</si>
  <si>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</si>
  <si>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</si>
  <si>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</si>
  <si>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</si>
  <si>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</si>
  <si>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</si>
  <si>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</si>
  <si>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</si>
  <si>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</si>
  <si>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</si>
  <si>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</si>
  <si>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</si>
  <si>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</si>
  <si>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</si>
  <si>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</si>
  <si>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</si>
  <si>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</si>
  <si>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</si>
  <si>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</si>
  <si>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</si>
  <si>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</si>
  <si>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</si>
  <si>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</si>
  <si>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</si>
  <si>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</si>
  <si>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</si>
  <si>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</si>
  <si>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</si>
  <si>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</si>
  <si>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</si>
  <si>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</si>
  <si>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</si>
  <si>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</si>
  <si>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</si>
  <si>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</si>
  <si>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</si>
  <si>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</si>
  <si>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</si>
  <si>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</si>
  <si>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</si>
  <si>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</si>
  <si>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</si>
  <si>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</si>
  <si>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</si>
  <si>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</si>
  <si>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</si>
  <si>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</si>
  <si>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</si>
  <si>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</si>
  <si>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</si>
  <si>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</si>
  <si>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</si>
  <si>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</si>
  <si>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</si>
  <si>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</si>
  <si>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</si>
  <si>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</si>
  <si>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</si>
  <si>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</si>
  <si>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</si>
  <si>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</si>
  <si>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</si>
  <si>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</si>
  <si>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</si>
  <si>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</si>
  <si>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</si>
  <si>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</si>
  <si>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</si>
  <si>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</si>
  <si>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</si>
  <si>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</si>
  <si>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</si>
  <si>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</si>
  <si>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</si>
  <si>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</si>
  <si>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</si>
  <si>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</si>
  <si>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</si>
  <si>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</si>
  <si>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</si>
  <si>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</si>
  <si>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</si>
  <si>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</si>
  <si>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</si>
  <si>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</si>
  <si>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</si>
  <si>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</si>
  <si>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</si>
  <si>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</si>
  <si>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</si>
  <si>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</si>
  <si>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</si>
  <si>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</si>
  <si>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</si>
  <si>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</si>
  <si>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</si>
  <si>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</si>
  <si>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</si>
  <si>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</si>
  <si>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</si>
  <si>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</si>
  <si>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</si>
  <si>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</si>
  <si>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</si>
  <si>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</si>
  <si>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</si>
  <si>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</si>
  <si>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</si>
  <si>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</si>
  <si>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</si>
  <si>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</si>
  <si>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</si>
  <si>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</si>
  <si>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</si>
  <si>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</si>
  <si>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</si>
  <si>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</si>
  <si>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</si>
  <si>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</si>
  <si>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</si>
  <si>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</si>
  <si>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</si>
  <si>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</si>
  <si>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</si>
  <si>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</si>
  <si>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</si>
  <si>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</si>
  <si>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</si>
  <si>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</si>
  <si>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</si>
  <si>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</si>
  <si>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</si>
  <si>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</si>
  <si>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</si>
  <si>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</si>
  <si>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</si>
  <si>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</si>
  <si>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</si>
  <si>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</si>
  <si>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</si>
  <si>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</si>
  <si>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</si>
  <si>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</si>
  <si>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</si>
  <si>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</si>
  <si>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</si>
  <si>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</si>
  <si>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</si>
  <si>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</si>
  <si>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</si>
  <si>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</si>
  <si>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</si>
  <si>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</si>
  <si>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</si>
  <si>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</si>
  <si>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</si>
  <si>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</si>
  <si>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</si>
  <si>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</si>
  <si>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</si>
  <si>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</si>
  <si>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</si>
  <si>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</si>
  <si>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</si>
  <si>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</si>
  <si>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</si>
  <si>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</si>
  <si>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</si>
  <si>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</si>
  <si>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</si>
  <si>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</si>
  <si>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</si>
  <si>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</si>
  <si>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</si>
  <si>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</si>
  <si>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</si>
  <si>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</si>
  <si>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</si>
  <si>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</si>
  <si>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</si>
  <si>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</si>
  <si>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</si>
  <si>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</si>
  <si>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</si>
  <si>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</si>
  <si>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</si>
  <si>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</si>
  <si>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</si>
  <si>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</si>
  <si>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</si>
  <si>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</si>
  <si>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</si>
  <si>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</si>
  <si>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</si>
  <si>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</si>
  <si>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</si>
  <si>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</si>
  <si>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</si>
  <si>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</si>
  <si>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</si>
  <si>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</si>
  <si>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</si>
  <si>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</si>
  <si>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</si>
  <si>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</si>
  <si>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</si>
  <si>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</si>
  <si>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</si>
  <si>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</si>
  <si>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</si>
  <si>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</si>
  <si>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</si>
  <si>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</si>
  <si>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</si>
  <si>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</si>
  <si>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</si>
  <si>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</si>
  <si>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</si>
  <si>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</si>
  <si>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</si>
  <si>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</si>
  <si>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</si>
  <si>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</si>
  <si>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</si>
  <si>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</si>
  <si>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</si>
  <si>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</si>
  <si>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</si>
  <si>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</si>
  <si>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</si>
  <si>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</si>
  <si>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</si>
  <si>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</si>
  <si>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</si>
  <si>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</si>
  <si>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</si>
  <si>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</si>
  <si>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</si>
  <si>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</si>
  <si>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</si>
  <si>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</si>
  <si>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</si>
  <si>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</si>
  <si>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</si>
  <si>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</si>
  <si>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</si>
  <si>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</si>
  <si>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</si>
  <si>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</si>
  <si>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</si>
  <si>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</si>
  <si>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</si>
  <si>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</si>
  <si>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</si>
  <si>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</si>
  <si>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</si>
  <si>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</si>
  <si>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</si>
  <si>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</si>
  <si>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</si>
  <si>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</si>
  <si>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</si>
  <si>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</si>
  <si>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</si>
  <si>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</si>
  <si>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</si>
  <si>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</si>
  <si>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</si>
  <si>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</si>
  <si>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</si>
  <si>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</si>
  <si>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</si>
  <si>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</si>
  <si>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</si>
  <si>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</si>
  <si>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</si>
  <si>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</si>
  <si>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</si>
  <si>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</si>
  <si>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</si>
  <si>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</si>
  <si>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</si>
  <si>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</si>
  <si>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</si>
  <si>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</si>
  <si>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</si>
  <si>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</si>
  <si>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</si>
  <si>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</si>
  <si>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</si>
  <si>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</si>
  <si>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</si>
  <si>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</si>
  <si>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</si>
  <si>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</si>
  <si>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</si>
  <si>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</si>
  <si>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</si>
  <si>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</si>
  <si>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</si>
  <si>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</si>
  <si>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</si>
  <si>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</si>
  <si>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</si>
  <si>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</si>
  <si>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</si>
  <si>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</si>
  <si>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</si>
  <si>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</si>
  <si>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</si>
  <si>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</si>
  <si>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</si>
  <si>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</si>
  <si>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</si>
  <si>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</si>
  <si>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</si>
  <si>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</si>
  <si>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</si>
  <si>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</si>
  <si>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</si>
  <si>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</si>
  <si>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</si>
  <si>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</si>
  <si>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</si>
  <si>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</si>
  <si>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</si>
  <si>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</si>
  <si>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</si>
  <si>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</si>
  <si>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</si>
  <si>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</si>
  <si>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</si>
  <si>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</si>
  <si>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</si>
  <si>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</si>
  <si>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</si>
  <si>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</si>
  <si>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</si>
  <si>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</si>
  <si>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</si>
  <si>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</si>
  <si>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</si>
  <si>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</si>
  <si>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</si>
  <si>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</si>
  <si>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</si>
  <si>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</si>
  <si>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</si>
  <si>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</si>
  <si>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</si>
  <si>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</si>
  <si>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</si>
  <si>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</si>
  <si>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</si>
  <si>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</si>
  <si>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</si>
  <si>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</si>
  <si>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</si>
  <si>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</si>
  <si>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</si>
  <si>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</si>
  <si>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</si>
  <si>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</si>
  <si>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</si>
  <si>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</si>
  <si>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</si>
  <si>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</si>
  <si>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</si>
  <si>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</si>
  <si>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</si>
  <si>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</si>
  <si>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</si>
  <si>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</si>
  <si>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</si>
  <si>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</si>
  <si>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</si>
  <si>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</si>
  <si>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</si>
  <si>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</si>
  <si>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</si>
  <si>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</si>
  <si>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</si>
  <si>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</si>
  <si>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</si>
  <si>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</si>
  <si>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</si>
  <si>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</si>
  <si>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</si>
  <si>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</si>
  <si>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</si>
  <si>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</si>
  <si>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</si>
  <si>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</si>
  <si>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</si>
  <si>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</si>
  <si>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</si>
  <si>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</si>
  <si>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</si>
  <si>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</si>
  <si>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</si>
  <si>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</si>
  <si>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</si>
  <si>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</si>
  <si>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</si>
  <si>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</si>
  <si>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</si>
  <si>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</si>
  <si>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</si>
  <si>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</si>
  <si>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</si>
  <si>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</si>
  <si>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</si>
  <si>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</si>
  <si>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</si>
  <si>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</si>
  <si>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</si>
  <si>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</si>
  <si>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</si>
  <si>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</si>
  <si>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</si>
  <si>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</si>
  <si>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</si>
  <si>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</si>
  <si>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</si>
  <si>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</si>
  <si>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</si>
  <si>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</si>
  <si>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</si>
  <si>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</si>
  <si>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</si>
  <si>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</si>
  <si>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</si>
  <si>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</si>
  <si>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</si>
  <si>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</si>
  <si>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</si>
  <si>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</si>
  <si>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</si>
  <si>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</si>
  <si>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</si>
  <si>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</si>
  <si>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</si>
  <si>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</si>
  <si>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</si>
  <si>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</si>
  <si>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</si>
  <si>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</si>
  <si>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</si>
  <si>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</si>
  <si>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</si>
  <si>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</si>
  <si>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</si>
  <si>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</si>
  <si>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</si>
  <si>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</si>
  <si>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</si>
  <si>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</si>
  <si>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</si>
  <si>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</si>
  <si>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</si>
  <si>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</si>
  <si>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</si>
  <si>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</si>
  <si>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</si>
  <si>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</si>
  <si>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</si>
  <si>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</si>
  <si>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</si>
  <si>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</si>
  <si>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</si>
  <si>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</si>
  <si>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</si>
  <si>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</si>
  <si>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</si>
  <si>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</si>
  <si>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</si>
  <si>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</si>
  <si>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</si>
  <si>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</si>
  <si>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</si>
  <si>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</si>
  <si>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</si>
  <si>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</si>
  <si>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</si>
  <si>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</si>
  <si>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</si>
  <si>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</si>
  <si>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</si>
  <si>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</si>
  <si>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</si>
  <si>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</si>
  <si>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</si>
  <si>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</si>
  <si>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</si>
  <si>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</si>
  <si>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</si>
  <si>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</si>
  <si>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</si>
  <si>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</si>
  <si>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</si>
  <si>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</si>
  <si>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</si>
  <si>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</si>
  <si>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</si>
  <si>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</si>
  <si>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</si>
  <si>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</si>
  <si>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</si>
  <si>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</si>
  <si>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</si>
  <si>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</si>
  <si>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</si>
  <si>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</si>
  <si>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</si>
  <si>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</si>
  <si>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</si>
  <si>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</si>
  <si>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</si>
  <si>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</si>
  <si>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</si>
  <si>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</si>
  <si>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</si>
  <si>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</si>
  <si>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</si>
  <si>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</si>
  <si>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</si>
  <si>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</si>
  <si>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</si>
  <si>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</si>
  <si>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</si>
  <si>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</si>
  <si>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</si>
  <si>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</si>
  <si>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</si>
  <si>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</si>
  <si>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</si>
  <si>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</si>
  <si>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</si>
  <si>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</si>
  <si>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</si>
  <si>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</si>
  <si>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</si>
  <si>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</si>
  <si>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</si>
  <si>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</si>
  <si>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</si>
  <si>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</si>
  <si>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</si>
  <si>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</si>
  <si>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</si>
  <si>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</si>
  <si>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</si>
  <si>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</si>
  <si>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</si>
  <si>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</si>
  <si>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</si>
  <si>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</si>
  <si>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</si>
  <si>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</si>
  <si>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</si>
  <si>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</si>
  <si>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</si>
  <si>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</si>
  <si>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</si>
  <si>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</si>
  <si>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</si>
  <si>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</si>
  <si>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</si>
  <si>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</si>
  <si>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</si>
  <si>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</si>
  <si>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</si>
  <si>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</si>
  <si>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</si>
  <si>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</si>
  <si>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</si>
  <si>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</si>
  <si>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</si>
  <si>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</si>
  <si>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</si>
  <si>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</si>
  <si>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</si>
  <si>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</si>
  <si>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</si>
  <si>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</si>
  <si>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</si>
  <si>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</si>
  <si>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</si>
  <si>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</si>
  <si>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</si>
  <si>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</si>
  <si>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</si>
  <si>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</si>
  <si>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</si>
  <si>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</si>
  <si>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</si>
  <si>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</si>
  <si>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</si>
  <si>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</si>
  <si>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</si>
  <si>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</si>
  <si>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</si>
  <si>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</si>
  <si>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</si>
  <si>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</si>
  <si>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</si>
  <si>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</si>
  <si>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</si>
  <si>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</si>
  <si>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</si>
  <si>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</si>
  <si>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</si>
  <si>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</si>
  <si>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</si>
  <si>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</si>
  <si>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</si>
  <si>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</si>
  <si>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</si>
  <si>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</si>
  <si>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</si>
  <si>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</si>
  <si>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</si>
  <si>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</si>
  <si>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</si>
  <si>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</si>
  <si>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</si>
  <si>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</si>
  <si>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</si>
  <si>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</si>
  <si>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</si>
  <si>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</si>
  <si>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</si>
  <si>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</si>
  <si>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</si>
  <si>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</si>
  <si>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</si>
  <si>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</si>
  <si>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</si>
  <si>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</si>
  <si>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</si>
  <si>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</si>
  <si>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</si>
  <si>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</si>
  <si>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</si>
  <si>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</si>
  <si>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</si>
  <si>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</si>
  <si>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</si>
  <si>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</si>
  <si>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</si>
  <si>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</si>
  <si>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</si>
  <si>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</si>
  <si>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</si>
  <si>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</si>
  <si>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</si>
  <si>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</si>
  <si>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</si>
  <si>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</si>
  <si>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</si>
  <si>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</si>
  <si>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</si>
  <si>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</si>
  <si>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</si>
  <si>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</si>
  <si>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</si>
  <si>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</si>
  <si>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</si>
  <si>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</si>
  <si>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</si>
  <si>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</si>
  <si>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</si>
  <si>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</si>
  <si>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</si>
  <si>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</si>
  <si>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</si>
  <si>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</si>
  <si>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</si>
  <si>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</si>
  <si>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</si>
  <si>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</si>
  <si>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</si>
  <si>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</si>
  <si>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</si>
  <si>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</si>
  <si>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</si>
  <si>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</si>
  <si>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</si>
  <si>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</si>
  <si>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</si>
  <si>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</si>
  <si>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</si>
  <si>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</si>
  <si>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</si>
  <si>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</si>
  <si>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</si>
  <si>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</si>
  <si>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</si>
  <si>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</si>
  <si>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</si>
  <si>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</si>
  <si>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</si>
  <si>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</si>
  <si>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</si>
  <si>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</si>
  <si>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</si>
  <si>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</si>
  <si>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</si>
  <si>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</si>
  <si>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</si>
  <si>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</si>
  <si>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</si>
  <si>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</si>
  <si>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</si>
  <si>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</si>
  <si>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</si>
  <si>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</si>
  <si>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</si>
  <si>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</si>
  <si>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</si>
  <si>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</si>
  <si>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</si>
  <si>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</si>
  <si>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</si>
  <si>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</si>
  <si>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</si>
  <si>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</si>
  <si>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</si>
  <si>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</si>
  <si>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</si>
  <si>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</si>
  <si>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</si>
  <si>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</si>
  <si>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</si>
  <si>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</si>
  <si>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</si>
  <si>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</si>
  <si>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</si>
  <si>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</si>
  <si>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</si>
  <si>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</si>
  <si>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</si>
  <si>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</si>
  <si>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</si>
  <si>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</si>
  <si>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</si>
  <si>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</si>
  <si>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</si>
  <si>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</si>
  <si>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</si>
  <si>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</si>
  <si>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</si>
  <si>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</si>
  <si>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</si>
  <si>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</si>
  <si>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</si>
  <si>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</si>
  <si>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</si>
  <si>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</si>
  <si>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</si>
  <si>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</si>
  <si>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</si>
  <si>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</si>
  <si>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</si>
  <si>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</si>
  <si>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</si>
  <si>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</si>
  <si>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</si>
  <si>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</si>
  <si>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</si>
  <si>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</si>
  <si>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</si>
  <si>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</si>
  <si>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</si>
  <si>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</si>
  <si>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</si>
  <si>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</si>
  <si>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</si>
  <si>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</si>
  <si>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</si>
  <si>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</si>
  <si>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</si>
  <si>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</si>
  <si>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</si>
  <si>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</si>
  <si>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</si>
  <si>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</si>
  <si>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</si>
  <si>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</si>
  <si>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</si>
  <si>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</si>
  <si>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</si>
  <si>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</si>
  <si>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</si>
  <si>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</si>
  <si>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</si>
  <si>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</si>
  <si>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</si>
  <si>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</si>
  <si>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</si>
  <si>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</si>
  <si>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</si>
  <si>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</si>
  <si>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</si>
  <si>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</si>
  <si>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</si>
  <si>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</si>
  <si>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</si>
  <si>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</si>
  <si>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</si>
  <si>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</si>
  <si>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</si>
  <si>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</si>
  <si>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</si>
  <si>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</si>
  <si>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</si>
  <si>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</si>
  <si>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</si>
  <si>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</si>
  <si>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</si>
  <si>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</si>
  <si>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</si>
  <si>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</si>
  <si>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</si>
  <si>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</si>
  <si>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</si>
  <si>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</si>
  <si>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</si>
  <si>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</si>
  <si>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</si>
  <si>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</si>
  <si>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</si>
  <si>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</si>
  <si>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</si>
  <si>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</si>
  <si>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</si>
  <si>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</si>
  <si>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</si>
  <si>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</si>
  <si>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</si>
  <si>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</si>
  <si>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</si>
  <si>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</si>
  <si>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</si>
  <si>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</si>
  <si>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</si>
  <si>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</si>
  <si>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</si>
  <si>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</si>
  <si>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</si>
  <si>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</si>
  <si>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</si>
  <si>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</si>
  <si>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</si>
  <si>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</si>
  <si>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</si>
  <si>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</si>
  <si>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</si>
  <si>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</si>
  <si>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</si>
  <si>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</si>
  <si>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</si>
  <si>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</si>
  <si>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</si>
  <si>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</si>
  <si>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</si>
  <si>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</si>
  <si>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</si>
  <si>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</si>
  <si>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</si>
  <si>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</si>
  <si>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</si>
  <si>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</si>
  <si>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</si>
  <si>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</si>
  <si>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</si>
  <si>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</si>
  <si>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</si>
  <si>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</si>
  <si>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</si>
  <si>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</si>
  <si>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</si>
  <si>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</si>
  <si>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</si>
  <si>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</si>
  <si>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</si>
  <si>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</si>
  <si>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</si>
  <si>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</si>
  <si>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</si>
  <si>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</si>
  <si>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</si>
  <si>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</si>
  <si>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</si>
  <si>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</si>
  <si>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</si>
  <si>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</si>
  <si>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</si>
  <si>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</si>
  <si>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</si>
  <si>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</si>
  <si>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</si>
  <si>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</si>
  <si>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</si>
  <si>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</si>
  <si>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</si>
  <si>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</si>
  <si>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</si>
  <si>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</si>
  <si>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</si>
  <si>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</si>
  <si>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</si>
  <si>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</si>
  <si>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</si>
  <si>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</si>
  <si>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</si>
  <si>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</si>
  <si>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</si>
  <si>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</si>
  <si>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</si>
  <si>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</si>
  <si>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</si>
  <si>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</si>
  <si>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</si>
  <si>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</si>
  <si>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</si>
  <si>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</si>
  <si>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</si>
  <si>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</si>
  <si>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</si>
  <si>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</si>
  <si>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</si>
  <si>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</si>
  <si>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</si>
  <si>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</si>
  <si>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</si>
  <si>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</si>
  <si>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</si>
  <si>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</si>
  <si>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</si>
  <si>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</si>
  <si>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</si>
  <si>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</si>
  <si>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</si>
  <si>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</si>
  <si>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</si>
  <si>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</si>
  <si>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</si>
  <si>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</si>
  <si>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</si>
  <si>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</si>
  <si>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</si>
  <si>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</si>
  <si>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</si>
  <si>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</si>
  <si>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</si>
  <si>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</si>
  <si>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</si>
  <si>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</si>
  <si>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</si>
  <si>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</si>
  <si>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</si>
  <si>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</si>
  <si>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</si>
  <si>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</si>
  <si>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</si>
  <si>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</si>
  <si>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</si>
  <si>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</si>
  <si>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</si>
  <si>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</si>
  <si>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</si>
  <si>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</si>
  <si>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</si>
  <si>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</si>
  <si>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</si>
  <si>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</si>
  <si>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</si>
  <si>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</si>
  <si>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</si>
  <si>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</si>
  <si>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</si>
  <si>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</si>
  <si>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</si>
  <si>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</si>
  <si>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</si>
  <si>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</si>
  <si>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</si>
  <si>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</si>
  <si>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</si>
  <si>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</si>
  <si>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</si>
  <si>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</si>
  <si>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</si>
  <si>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</si>
  <si>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</si>
  <si>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</si>
  <si>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</si>
  <si>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</si>
  <si>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</si>
  <si>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</si>
  <si>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</si>
  <si>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</si>
  <si>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</si>
  <si>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</si>
  <si>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</si>
  <si>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</si>
  <si>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</si>
  <si>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</si>
  <si>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</si>
  <si>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</si>
  <si>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</si>
  <si>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</si>
  <si>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</si>
  <si>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</si>
  <si>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</si>
  <si>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</si>
  <si>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</si>
  <si>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</si>
  <si>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</si>
  <si>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</si>
  <si>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</si>
  <si>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</si>
  <si>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</si>
  <si>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</si>
  <si>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</si>
  <si>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</si>
  <si>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</si>
  <si>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</si>
  <si>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</si>
  <si>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</si>
  <si>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</si>
  <si>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</si>
  <si>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</si>
  <si>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</si>
  <si>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</si>
  <si>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</si>
  <si>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</si>
  <si>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</si>
  <si>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</si>
  <si>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</si>
  <si>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</si>
  <si>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</si>
  <si>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</si>
  <si>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</si>
  <si>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</si>
  <si>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</si>
  <si>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</si>
  <si>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</si>
  <si>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</si>
  <si>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</si>
  <si>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</si>
  <si>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</si>
  <si>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</si>
  <si>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</si>
  <si>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</si>
  <si>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</si>
  <si>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</si>
  <si>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</si>
  <si>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</si>
  <si>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</si>
  <si>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</si>
  <si>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</si>
  <si>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</si>
  <si>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</si>
  <si>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</si>
  <si>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</si>
  <si>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</si>
  <si>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</si>
  <si>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</si>
  <si>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</si>
  <si>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</si>
  <si>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</si>
  <si>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</si>
  <si>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</si>
  <si>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</si>
  <si>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</si>
  <si>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</si>
  <si>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</si>
  <si>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</si>
  <si>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</si>
  <si>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</si>
  <si>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</si>
  <si>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</si>
  <si>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</si>
  <si>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</si>
  <si>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</si>
  <si>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</si>
  <si>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</si>
  <si>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</si>
  <si>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</si>
  <si>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</si>
  <si>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</si>
  <si>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</si>
  <si>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</si>
  <si>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</si>
  <si>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</si>
  <si>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</si>
  <si>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</si>
  <si>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</si>
  <si>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</si>
  <si>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</si>
  <si>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</si>
  <si>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</si>
  <si>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</si>
  <si>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</si>
  <si>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</si>
  <si>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</si>
  <si>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</si>
  <si>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</si>
  <si>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</si>
  <si>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</si>
  <si>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</si>
  <si>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</si>
  <si>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</si>
  <si>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</si>
  <si>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</si>
  <si>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</si>
  <si>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</si>
  <si>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</si>
  <si>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</si>
  <si>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</si>
  <si>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</si>
  <si>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</si>
  <si>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</si>
  <si>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</si>
  <si>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</si>
  <si>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</si>
  <si>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</si>
  <si>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</si>
  <si>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</si>
  <si>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</si>
  <si>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</si>
  <si>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</si>
  <si>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</si>
  <si>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</si>
  <si>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</si>
  <si>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</si>
  <si>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</si>
  <si>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</si>
  <si>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</si>
  <si>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</si>
  <si>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</si>
  <si>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</si>
  <si>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</si>
  <si>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</si>
  <si>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</si>
  <si>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</si>
  <si>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</si>
  <si>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</si>
  <si>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</si>
  <si>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</si>
  <si>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</si>
  <si>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</si>
  <si>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</si>
  <si>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</si>
  <si>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</si>
  <si>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</si>
  <si>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</si>
  <si>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</si>
  <si>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</si>
  <si>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</si>
  <si>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</si>
  <si>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</si>
  <si>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</si>
  <si>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</si>
  <si>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</si>
  <si>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</si>
  <si>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</si>
  <si>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</si>
  <si>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</si>
  <si>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</si>
  <si>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</si>
  <si>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</si>
  <si>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</si>
  <si>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</si>
  <si>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</si>
  <si>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</si>
  <si>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</si>
  <si>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</si>
  <si>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</si>
  <si>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</si>
  <si>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</si>
  <si>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</si>
  <si>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</si>
  <si>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</si>
  <si>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</si>
  <si>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</si>
  <si>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</si>
  <si>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</si>
  <si>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</si>
  <si>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</si>
  <si>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</si>
  <si>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</si>
  <si>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</si>
  <si>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</si>
  <si>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</si>
  <si>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</si>
  <si>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</si>
  <si>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</si>
  <si>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</si>
  <si>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</si>
  <si>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</si>
  <si>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</si>
  <si>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</si>
  <si>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</si>
  <si>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</si>
  <si>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</si>
  <si>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</si>
  <si>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</si>
  <si>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</si>
  <si>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</si>
  <si>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</si>
  <si>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</si>
  <si>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</si>
  <si>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</si>
  <si>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</si>
  <si>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</si>
  <si>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</si>
  <si>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</si>
  <si>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</si>
  <si>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</si>
  <si>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</si>
  <si>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</si>
  <si>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</si>
  <si>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</si>
  <si>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</si>
  <si>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</si>
  <si>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</si>
  <si>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</si>
  <si>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</si>
  <si>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</si>
  <si>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</si>
  <si>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</si>
  <si>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</si>
  <si>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</si>
  <si>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</si>
  <si>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</si>
  <si>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</si>
  <si>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</si>
  <si>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</si>
  <si>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</si>
  <si>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</si>
  <si>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</si>
  <si>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</si>
  <si>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</si>
  <si>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</si>
  <si>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</si>
  <si>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</si>
  <si>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</si>
  <si>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</si>
  <si>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</si>
  <si>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</si>
  <si>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</si>
  <si>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</si>
  <si>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</si>
  <si>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</si>
  <si>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</si>
  <si>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</si>
  <si>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</si>
  <si>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</si>
  <si>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</si>
  <si>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</si>
  <si>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</si>
  <si>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</si>
  <si>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</si>
  <si>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</si>
  <si>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</si>
  <si>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</si>
  <si>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</si>
  <si>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</si>
  <si>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</si>
  <si>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</si>
  <si>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</si>
  <si>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</si>
  <si>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</si>
  <si>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</si>
  <si>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</si>
  <si>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</si>
  <si>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</si>
  <si>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</si>
  <si>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</si>
  <si>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</si>
  <si>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</si>
  <si>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</si>
  <si>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</si>
  <si>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</si>
  <si>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</si>
  <si>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</si>
  <si>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</si>
  <si>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</si>
  <si>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</si>
  <si>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</si>
  <si>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</si>
  <si>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</si>
  <si>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</si>
  <si>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</si>
  <si>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</si>
  <si>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</si>
  <si>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</si>
  <si>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</si>
  <si>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</si>
  <si>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</si>
  <si>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</si>
  <si>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</si>
  <si>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</si>
  <si>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</si>
  <si>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</si>
  <si>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</si>
  <si>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</si>
  <si>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</si>
  <si>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</si>
  <si>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</si>
  <si>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</si>
  <si>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</si>
  <si>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</si>
  <si>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</si>
  <si>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</si>
  <si>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</si>
  <si>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</si>
  <si>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</si>
  <si>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</si>
  <si>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</si>
  <si>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</si>
  <si>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</si>
  <si>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</si>
  <si>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</si>
  <si>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</si>
  <si>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</si>
  <si>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</si>
  <si>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</si>
  <si>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</si>
  <si>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</si>
  <si>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</si>
  <si>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</si>
  <si>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</si>
  <si>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</si>
  <si>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</si>
  <si>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</si>
  <si>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</si>
  <si>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</si>
  <si>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</si>
  <si>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</si>
  <si>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</si>
  <si>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</si>
  <si>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</si>
  <si>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</si>
  <si>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</si>
  <si>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</si>
  <si>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</si>
  <si>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</si>
  <si>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</si>
  <si>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</si>
  <si>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</si>
  <si>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</si>
  <si>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</si>
  <si>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</si>
  <si>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</si>
  <si>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</si>
  <si>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</si>
  <si>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</si>
  <si>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</si>
  <si>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</si>
  <si>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</si>
  <si>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</si>
  <si>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</si>
  <si>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</si>
  <si>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</si>
  <si>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</si>
  <si>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</si>
  <si>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</si>
  <si>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</si>
  <si>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</si>
  <si>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</si>
  <si>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</si>
  <si>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</si>
  <si>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</si>
  <si>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</si>
  <si>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</si>
  <si>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</si>
  <si>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</si>
  <si>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</si>
  <si>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</si>
  <si>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</si>
  <si>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</si>
  <si>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</si>
  <si>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</si>
  <si>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</si>
  <si>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</si>
  <si>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</si>
  <si>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</si>
  <si>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</si>
  <si>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</si>
  <si>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</si>
  <si>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</si>
  <si>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</si>
  <si>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</si>
  <si>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</si>
  <si>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</si>
  <si>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</si>
  <si>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</si>
  <si>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</si>
  <si>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</si>
  <si>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</si>
  <si>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</si>
  <si>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</si>
  <si>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</si>
  <si>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</si>
  <si>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</si>
  <si>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</si>
  <si>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</si>
  <si>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</si>
  <si>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</si>
  <si>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</si>
  <si>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</si>
  <si>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</si>
  <si>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</si>
  <si>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</si>
  <si>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</si>
  <si>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</si>
  <si>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</si>
  <si>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</si>
  <si>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</si>
  <si>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</si>
  <si>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</si>
  <si>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</si>
  <si>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</si>
  <si>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</si>
  <si>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</si>
  <si>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</si>
  <si>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</si>
  <si>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</si>
  <si>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</si>
  <si>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</si>
  <si>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</si>
  <si>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</si>
  <si>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</si>
  <si>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</si>
  <si>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</si>
  <si>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</si>
  <si>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</si>
  <si>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</si>
  <si>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</si>
  <si>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</si>
  <si>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</si>
  <si>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</si>
  <si>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</si>
  <si>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</si>
  <si>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</si>
  <si>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</si>
  <si>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</si>
  <si>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</si>
  <si>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</si>
  <si>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</si>
  <si>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</si>
  <si>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</si>
  <si>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</si>
  <si>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</si>
  <si>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</si>
  <si>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</si>
  <si>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</si>
  <si>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</si>
  <si>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</si>
  <si>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</si>
  <si>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</si>
  <si>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</si>
  <si>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</si>
  <si>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</si>
  <si>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</si>
  <si>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</si>
  <si>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</si>
  <si>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</si>
  <si>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</si>
  <si>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</si>
  <si>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</si>
  <si>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</si>
  <si>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</si>
  <si>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</si>
  <si>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</si>
  <si>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</si>
  <si>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</si>
  <si>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</si>
  <si>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</si>
  <si>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</si>
  <si>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</si>
  <si>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</si>
  <si>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</si>
  <si>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</si>
  <si>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</si>
  <si>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</si>
  <si>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</si>
  <si>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</si>
  <si>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</si>
  <si>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</si>
  <si>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</si>
  <si>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</si>
  <si>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</si>
  <si>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</si>
  <si>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</si>
  <si>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</si>
  <si>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</si>
  <si>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</si>
  <si>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</si>
  <si>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</si>
  <si>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</si>
  <si>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</si>
  <si>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</si>
  <si>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</si>
  <si>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</si>
  <si>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</si>
  <si>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</si>
  <si>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</si>
  <si>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</si>
  <si>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</si>
  <si>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</si>
  <si>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</si>
  <si>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</si>
  <si>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</si>
  <si>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</si>
  <si>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</si>
  <si>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</si>
  <si>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</si>
  <si>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</si>
  <si>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</si>
  <si>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</si>
  <si>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</si>
  <si>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</si>
  <si>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</si>
  <si>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</si>
  <si>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</si>
  <si>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</si>
  <si>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</si>
  <si>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</si>
  <si>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</si>
  <si>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</si>
  <si>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</si>
  <si>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</si>
  <si>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</si>
  <si>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</si>
  <si>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</si>
  <si>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</si>
  <si>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</si>
  <si>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</si>
  <si>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</si>
  <si>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</si>
  <si>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</si>
  <si>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</si>
  <si>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</si>
  <si>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</si>
  <si>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</si>
  <si>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</si>
  <si>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</si>
  <si>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</si>
  <si>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</si>
  <si>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</si>
  <si>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</si>
  <si>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</si>
  <si>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</si>
  <si>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</si>
  <si>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</si>
  <si>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</si>
  <si>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</si>
  <si>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</si>
  <si>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</si>
  <si>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</si>
  <si>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</si>
  <si>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</si>
  <si>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</si>
  <si>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</si>
  <si>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</si>
  <si>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</si>
  <si>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</si>
  <si>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</si>
  <si>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</si>
  <si>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</si>
  <si>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</si>
  <si>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</si>
  <si>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</si>
  <si>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</si>
  <si>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</si>
  <si>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</si>
  <si>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</si>
  <si>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</si>
  <si>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</si>
  <si>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</si>
  <si>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</si>
  <si>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</si>
  <si>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</si>
  <si>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</si>
  <si>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</si>
  <si>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</si>
  <si>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</si>
  <si>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</si>
  <si>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</si>
  <si>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</si>
  <si>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</si>
  <si>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</si>
  <si>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</si>
  <si>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</si>
  <si>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</si>
  <si>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</si>
  <si>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</si>
  <si>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</si>
  <si>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</si>
  <si>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</si>
  <si>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</si>
  <si>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</si>
  <si>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</si>
  <si>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</si>
  <si>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</si>
  <si>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</si>
  <si>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</si>
  <si>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</si>
  <si>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</si>
  <si>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</si>
  <si>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</si>
  <si>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</si>
  <si>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</si>
  <si>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</si>
  <si>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</si>
  <si>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</si>
  <si>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</si>
  <si>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</si>
  <si>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</si>
  <si>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</si>
  <si>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</si>
  <si>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</si>
  <si>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</si>
  <si>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</si>
  <si>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</si>
  <si>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</si>
  <si>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</si>
  <si>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</si>
  <si>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</si>
  <si>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</si>
  <si>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</si>
  <si>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</si>
  <si>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</si>
  <si>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</si>
  <si>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</si>
  <si>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</si>
  <si>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</si>
  <si>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</si>
  <si>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</si>
  <si>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</si>
  <si>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</si>
  <si>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</si>
  <si>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</si>
  <si>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</si>
  <si>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</si>
  <si>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</si>
  <si>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</si>
  <si>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</si>
  <si>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</si>
  <si>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</si>
  <si>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</si>
  <si>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</si>
  <si>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</si>
  <si>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</si>
  <si>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</si>
  <si>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</si>
  <si>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</si>
  <si>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</si>
  <si>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</si>
  <si>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</si>
  <si>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</si>
  <si>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</si>
  <si>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</si>
  <si>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</si>
  <si>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</si>
  <si>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</si>
  <si>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</si>
  <si>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</si>
  <si>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</si>
  <si>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</si>
  <si>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</si>
  <si>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</si>
  <si>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</si>
  <si>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</si>
  <si>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</si>
  <si>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</si>
  <si>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</si>
  <si>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</si>
  <si>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</si>
  <si>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</si>
  <si>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</si>
  <si>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</si>
  <si>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</si>
  <si>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</si>
  <si>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</si>
  <si>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</si>
  <si>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</si>
  <si>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</si>
  <si>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</si>
  <si>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</si>
  <si>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</si>
  <si>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</si>
  <si>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</si>
  <si>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</si>
  <si>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</si>
  <si>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</si>
  <si>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</si>
  <si>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</si>
  <si>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</si>
  <si>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</si>
  <si>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</si>
  <si>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</si>
  <si>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</si>
  <si>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</si>
  <si>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</si>
  <si>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</si>
  <si>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</si>
  <si>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</si>
  <si>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</si>
  <si>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</si>
  <si>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</si>
  <si>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</si>
  <si>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</si>
  <si>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</si>
  <si>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</si>
  <si>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</si>
  <si>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</si>
  <si>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</si>
  <si>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</si>
  <si>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</si>
  <si>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</si>
  <si>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</si>
  <si>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</si>
  <si>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</si>
  <si>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</si>
  <si>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</si>
  <si>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</si>
  <si>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</si>
  <si>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</si>
  <si>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</si>
  <si>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</si>
  <si>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</si>
  <si>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</si>
  <si>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</si>
  <si>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</si>
  <si>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</si>
  <si>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</si>
  <si>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</si>
  <si>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</si>
  <si>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</si>
  <si>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</si>
  <si>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</si>
  <si>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</si>
  <si>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</si>
  <si>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</si>
  <si>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</si>
  <si>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</si>
  <si>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</si>
  <si>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</si>
  <si>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</si>
  <si>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</si>
  <si>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</si>
  <si>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</si>
  <si>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</si>
  <si>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</si>
  <si>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</si>
  <si>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</si>
  <si>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</si>
  <si>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</si>
  <si>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</si>
  <si>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</si>
  <si>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</si>
  <si>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</si>
  <si>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</si>
  <si>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</si>
  <si>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</si>
  <si>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</si>
  <si>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</si>
  <si>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</si>
  <si>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</si>
  <si>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</si>
  <si>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</si>
  <si>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</si>
  <si>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</si>
  <si>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</si>
  <si>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</si>
  <si>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</si>
  <si>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</si>
  <si>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</si>
  <si>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</si>
  <si>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</si>
  <si>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</si>
  <si>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</si>
  <si>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</si>
  <si>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</si>
  <si>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</si>
  <si>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</si>
  <si>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</si>
  <si>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</si>
  <si>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</si>
  <si>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</si>
  <si>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</si>
  <si>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</si>
  <si>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</si>
  <si>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</si>
  <si>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</si>
  <si>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</si>
  <si>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</si>
  <si>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</si>
  <si>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</si>
  <si>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</si>
  <si>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</si>
  <si>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</si>
  <si>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</si>
  <si>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</si>
  <si>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</si>
  <si>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</si>
  <si>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</si>
  <si>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</si>
  <si>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</si>
  <si>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</si>
  <si>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</si>
  <si>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</si>
  <si>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</si>
  <si>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</si>
  <si>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</si>
  <si>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</si>
  <si>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</si>
  <si>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</si>
  <si>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</si>
  <si>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</si>
  <si>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</si>
  <si>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</si>
  <si>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</si>
  <si>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</si>
  <si>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</si>
  <si>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</si>
  <si>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</si>
  <si>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</si>
  <si>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</si>
  <si>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</si>
  <si>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</si>
  <si>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</si>
  <si>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</si>
  <si>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</si>
  <si>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</si>
  <si>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</si>
  <si>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</si>
  <si>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</si>
  <si>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</si>
  <si>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</si>
  <si>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</si>
  <si>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</si>
  <si>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</si>
  <si>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</si>
  <si>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</si>
  <si>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</si>
  <si>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</si>
  <si>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</si>
  <si>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</si>
  <si>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</si>
  <si>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</si>
  <si>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</si>
  <si>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</si>
  <si>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</si>
  <si>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</si>
  <si>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</si>
  <si>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</si>
  <si>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</si>
  <si>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</si>
  <si>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</si>
  <si>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</si>
  <si>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</si>
  <si>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</si>
  <si>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</si>
  <si>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</si>
  <si>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</si>
  <si>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</si>
  <si>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</si>
  <si>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</si>
  <si>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</si>
  <si>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</si>
  <si>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</si>
  <si>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</si>
  <si>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</si>
  <si>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</si>
  <si>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</si>
  <si>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</si>
  <si>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</si>
  <si>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</si>
  <si>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</si>
  <si>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</si>
  <si>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</si>
  <si>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</si>
  <si>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</si>
  <si>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</si>
  <si>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</si>
  <si>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</si>
  <si>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</si>
  <si>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</si>
  <si>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</si>
  <si>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</si>
  <si>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</si>
  <si>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</si>
  <si>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</si>
  <si>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</si>
  <si>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</si>
  <si>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</si>
  <si>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</si>
  <si>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</si>
  <si>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</si>
  <si>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</si>
  <si>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</si>
  <si>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</si>
  <si>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</si>
  <si>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</si>
  <si>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</si>
  <si>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</si>
  <si>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</si>
  <si>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</si>
  <si>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</si>
  <si>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</si>
  <si>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</si>
  <si>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</si>
  <si>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</si>
  <si>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</si>
  <si>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</si>
  <si>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</si>
  <si>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</si>
  <si>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</si>
  <si>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</si>
  <si>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</si>
  <si>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</si>
  <si>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</si>
  <si>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</si>
  <si>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</si>
  <si>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</si>
  <si>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</si>
  <si>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</si>
  <si>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</si>
  <si>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</si>
  <si>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</si>
  <si>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</si>
  <si>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</si>
  <si>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</si>
  <si>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</si>
  <si>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</si>
  <si>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</si>
  <si>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</si>
  <si>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</si>
  <si>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</si>
  <si>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</si>
  <si>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</si>
  <si>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</si>
  <si>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</si>
  <si>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</si>
  <si>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</si>
  <si>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</si>
  <si>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</si>
  <si>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</si>
  <si>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</si>
  <si>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</si>
  <si>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</si>
  <si>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</si>
  <si>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</si>
  <si>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</si>
  <si>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</si>
  <si>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</si>
  <si>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</si>
  <si>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</si>
  <si>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</si>
  <si>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</si>
  <si>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</si>
  <si>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</si>
  <si>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</si>
  <si>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</si>
  <si>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</si>
  <si>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</si>
  <si>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</si>
  <si>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</si>
  <si>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</si>
  <si>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</si>
  <si>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</si>
  <si>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</si>
  <si>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</si>
  <si>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</si>
  <si>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</si>
  <si>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</si>
  <si>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</si>
  <si>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</si>
  <si>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</si>
  <si>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</si>
  <si>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</si>
  <si>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</si>
  <si>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</si>
  <si>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</si>
  <si>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</si>
  <si>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</si>
  <si>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</si>
  <si>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</si>
  <si>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</si>
  <si>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</si>
  <si>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</si>
  <si>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</si>
  <si>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</si>
  <si>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</si>
  <si>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</si>
  <si>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</si>
  <si>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</si>
  <si>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</si>
  <si>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</si>
  <si>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</si>
  <si>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</si>
  <si>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</si>
  <si>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</si>
  <si>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</si>
  <si>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</si>
  <si>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</si>
  <si>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</si>
  <si>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</si>
  <si>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</si>
  <si>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</si>
  <si>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</si>
  <si>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</si>
  <si>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</si>
  <si>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</si>
  <si>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</si>
  <si>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</si>
  <si>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</si>
  <si>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</si>
  <si>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</si>
  <si>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</si>
  <si>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</si>
  <si>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</si>
  <si>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</si>
  <si>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</si>
  <si>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</si>
  <si>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</si>
  <si>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</si>
  <si>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</si>
  <si>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</si>
  <si>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</si>
  <si>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</si>
  <si>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</si>
  <si>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</si>
  <si>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</si>
  <si>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</si>
  <si>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</si>
  <si>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</si>
  <si>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</si>
  <si>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</si>
  <si>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</si>
  <si>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</si>
  <si>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</si>
  <si>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</si>
  <si>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</si>
  <si>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</si>
  <si>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</si>
  <si>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</si>
  <si>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</si>
  <si>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</si>
  <si>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</si>
  <si>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</si>
  <si>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</si>
  <si>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</si>
  <si>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</si>
  <si>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</si>
  <si>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</si>
  <si>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</si>
  <si>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</si>
  <si>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</si>
  <si>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</si>
  <si>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</si>
  <si>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</si>
  <si>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</si>
  <si>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</si>
  <si>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</si>
  <si>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</si>
  <si>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</si>
  <si>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</si>
  <si>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</si>
  <si>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</si>
  <si>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</si>
  <si>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</si>
  <si>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</si>
  <si>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</si>
  <si>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</si>
  <si>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</si>
  <si>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</si>
  <si>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</si>
  <si>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</si>
  <si>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</si>
  <si>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</si>
  <si>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</si>
  <si>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</si>
  <si>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</si>
  <si>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</si>
  <si>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</si>
  <si>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</si>
  <si>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</si>
  <si>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</si>
  <si>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</si>
  <si>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</si>
  <si>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</si>
  <si>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</si>
  <si>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</si>
  <si>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</si>
  <si>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</si>
  <si>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</si>
  <si>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</si>
  <si>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</si>
  <si>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</si>
  <si>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</si>
  <si>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</si>
  <si>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</si>
  <si>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</si>
  <si>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</si>
  <si>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</si>
  <si>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</si>
  <si>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</si>
  <si>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</si>
  <si>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</si>
  <si>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</si>
  <si>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</si>
  <si>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</si>
  <si>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</si>
  <si>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</si>
  <si>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</si>
  <si>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</si>
  <si>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</si>
  <si>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</si>
  <si>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</si>
  <si>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</si>
  <si>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</si>
  <si>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</si>
  <si>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</si>
  <si>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</si>
  <si>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</si>
  <si>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</si>
  <si>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</si>
  <si>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</si>
  <si>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</si>
  <si>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</si>
  <si>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</si>
  <si>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</si>
  <si>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</si>
  <si>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</si>
  <si>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</si>
  <si>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</si>
  <si>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</si>
  <si>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</si>
  <si>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</si>
  <si>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</si>
  <si>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</si>
  <si>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</si>
  <si>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</si>
  <si>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</si>
  <si>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</si>
  <si>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</si>
  <si>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</si>
  <si>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</si>
  <si>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</si>
  <si>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</si>
  <si>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</si>
  <si>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</si>
  <si>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</si>
  <si>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</si>
  <si>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</si>
  <si>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</si>
  <si>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</si>
  <si>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</si>
  <si>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</si>
  <si>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</si>
  <si>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</si>
  <si>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</si>
  <si>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</si>
  <si>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</si>
  <si>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</si>
  <si>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</si>
  <si>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</si>
  <si>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</si>
  <si>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</si>
  <si>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</si>
  <si>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</si>
  <si>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</si>
  <si>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</si>
  <si>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</si>
  <si>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</si>
  <si>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</si>
  <si>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</si>
  <si>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</si>
  <si>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</si>
  <si>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</si>
  <si>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</si>
  <si>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</si>
  <si>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</si>
  <si>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</si>
  <si>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</si>
  <si>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</si>
  <si>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</si>
  <si>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</si>
  <si>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</si>
  <si>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</si>
  <si>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</si>
  <si>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</si>
  <si>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</si>
  <si>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</si>
  <si>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</si>
  <si>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</si>
  <si>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</si>
  <si>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</si>
  <si>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</si>
  <si>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</si>
  <si>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</si>
  <si>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</si>
  <si>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</si>
  <si>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</si>
  <si>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</si>
  <si>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</si>
  <si>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</si>
  <si>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</si>
  <si>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</si>
  <si>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</si>
  <si>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</si>
  <si>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</si>
  <si>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</si>
  <si>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</si>
  <si>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</si>
  <si>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</si>
  <si>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</si>
  <si>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</si>
  <si>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</si>
  <si>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</si>
  <si>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</si>
  <si>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</si>
  <si>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</si>
  <si>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</si>
  <si>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</si>
  <si>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</si>
  <si>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</si>
  <si>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</si>
  <si>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</si>
  <si>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</si>
  <si>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</si>
  <si>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</si>
  <si>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</si>
  <si>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</si>
  <si>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</si>
  <si>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</si>
  <si>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</si>
  <si>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</si>
  <si>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</si>
  <si>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</si>
  <si>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</si>
  <si>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</si>
  <si>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</si>
  <si>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</si>
  <si>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</si>
  <si>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</si>
  <si>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</si>
  <si>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</si>
  <si>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</si>
  <si>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</si>
  <si>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</si>
  <si>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</si>
  <si>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</si>
  <si>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</si>
  <si>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</si>
  <si>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</si>
  <si>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</si>
  <si>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</si>
  <si>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</si>
  <si>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</si>
  <si>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</si>
  <si>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</si>
  <si>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</si>
  <si>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</si>
  <si>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</si>
  <si>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</si>
  <si>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</si>
  <si>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</si>
  <si>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</si>
  <si>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</si>
  <si>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</si>
  <si>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</si>
  <si>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</si>
  <si>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</si>
  <si>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</si>
  <si>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</si>
  <si>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</si>
  <si>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</si>
  <si>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</si>
  <si>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</si>
  <si>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</si>
  <si>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</si>
  <si>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</si>
  <si>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</si>
  <si>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</si>
  <si>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</si>
  <si>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</si>
  <si>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</si>
  <si>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</si>
  <si>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</si>
  <si>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</si>
  <si>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</si>
  <si>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</si>
  <si>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</si>
  <si>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</si>
  <si>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</si>
  <si>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</si>
  <si>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</si>
  <si>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</si>
  <si>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</si>
  <si>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</si>
  <si>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</si>
  <si>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</si>
  <si>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</si>
  <si>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</si>
  <si>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</si>
  <si>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</si>
  <si>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</si>
  <si>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</si>
  <si>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</si>
  <si>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</si>
  <si>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</si>
  <si>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</si>
  <si>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</si>
  <si>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</si>
  <si>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</si>
  <si>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</si>
  <si>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</si>
  <si>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</si>
  <si>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</si>
  <si>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</si>
  <si>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</si>
  <si>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</si>
  <si>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</si>
  <si>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</si>
  <si>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</si>
  <si>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</si>
  <si>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</si>
  <si>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</si>
  <si>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</si>
  <si>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</si>
  <si>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</si>
  <si>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</si>
  <si>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</si>
  <si>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</si>
  <si>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</si>
  <si>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</si>
  <si>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</si>
  <si>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</si>
  <si>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</si>
  <si>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</si>
  <si>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</si>
  <si>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</si>
  <si>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</si>
  <si>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</si>
  <si>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</si>
  <si>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</si>
  <si>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</si>
  <si>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</si>
  <si>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</si>
  <si>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</si>
  <si>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</si>
  <si>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</si>
  <si>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</si>
  <si>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</si>
  <si>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</si>
  <si>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</si>
  <si>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</si>
  <si>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</si>
  <si>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</si>
  <si>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</si>
  <si>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</si>
  <si>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</si>
  <si>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</si>
  <si>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</si>
  <si>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</si>
  <si>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</si>
  <si>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</si>
  <si>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</si>
  <si>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</si>
  <si>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</si>
  <si>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</si>
  <si>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</si>
  <si>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</si>
  <si>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</si>
  <si>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</si>
  <si>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</si>
  <si>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</si>
  <si>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</si>
  <si>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</si>
  <si>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</si>
  <si>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</si>
  <si>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</si>
  <si>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</si>
  <si>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</si>
  <si>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</si>
  <si>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</si>
  <si>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</si>
  <si>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</si>
  <si>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</si>
  <si>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</si>
  <si>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</si>
  <si>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</si>
  <si>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</si>
  <si>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</si>
  <si>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</si>
  <si>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</si>
  <si>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</si>
  <si>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</si>
  <si>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</si>
  <si>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</si>
  <si>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</si>
  <si>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</si>
  <si>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</si>
  <si>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</si>
  <si>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</si>
  <si>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</si>
  <si>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</si>
  <si>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</si>
  <si>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</si>
  <si>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</si>
  <si>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</si>
  <si>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</si>
  <si>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</si>
  <si>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</si>
  <si>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</si>
  <si>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</si>
  <si>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</si>
  <si>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</si>
  <si>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</si>
  <si>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</si>
  <si>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</si>
  <si>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</si>
  <si>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</si>
  <si>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</si>
  <si>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</si>
  <si>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</si>
  <si>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</si>
  <si>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</si>
  <si>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</si>
  <si>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</si>
  <si>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</si>
  <si>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</si>
  <si>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</si>
  <si>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</si>
  <si>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</si>
  <si>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</si>
  <si>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</si>
  <si>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</si>
  <si>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</si>
  <si>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</si>
  <si>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</si>
  <si>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</si>
  <si>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</si>
  <si>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</si>
  <si>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</si>
  <si>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</si>
  <si>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</si>
  <si>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</si>
  <si>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</si>
  <si>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</si>
  <si>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</si>
  <si>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</si>
  <si>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</si>
  <si>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</si>
  <si>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</si>
  <si>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</si>
  <si>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</si>
  <si>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</si>
  <si>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</si>
  <si>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</si>
  <si>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</si>
  <si>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</si>
  <si>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</si>
  <si>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</si>
  <si>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</si>
  <si>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</si>
  <si>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</si>
  <si>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</si>
  <si>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</si>
  <si>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</si>
  <si>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</si>
  <si>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</si>
  <si>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</si>
  <si>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</si>
  <si>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</si>
  <si>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</si>
  <si>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</si>
  <si>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</si>
  <si>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</si>
  <si>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</si>
  <si>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</si>
  <si>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</si>
  <si>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</si>
  <si>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</si>
  <si>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</si>
  <si>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</si>
  <si>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</si>
  <si>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</si>
  <si>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</si>
  <si>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</si>
  <si>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</si>
  <si>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</si>
  <si>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</si>
  <si>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</si>
  <si>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</si>
  <si>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</si>
  <si>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</si>
  <si>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</si>
  <si>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</si>
  <si>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</si>
  <si>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</si>
  <si>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</si>
  <si>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</si>
  <si>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</si>
  <si>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</si>
  <si>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</si>
  <si>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</si>
  <si>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</si>
  <si>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</si>
  <si>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</si>
  <si>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</si>
  <si>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</si>
  <si>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</si>
  <si>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</si>
  <si>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</si>
  <si>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</si>
  <si>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</si>
  <si>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</si>
  <si>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</si>
  <si>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</si>
  <si>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</si>
  <si>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</si>
  <si>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</si>
  <si>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</si>
  <si>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</si>
  <si>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</si>
  <si>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</si>
  <si>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</si>
  <si>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</si>
  <si>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</si>
  <si>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</si>
  <si>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</si>
  <si>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</si>
  <si>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</si>
  <si>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</si>
  <si>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</si>
  <si>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</si>
  <si>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</si>
  <si>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</si>
  <si>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</si>
  <si>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</si>
  <si>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</si>
  <si>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</si>
  <si>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</si>
  <si>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</si>
  <si>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</si>
  <si>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</si>
  <si>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</si>
  <si>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</si>
  <si>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</si>
  <si>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</si>
  <si>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</si>
  <si>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</si>
  <si>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</si>
  <si>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</si>
  <si>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</si>
  <si>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</si>
  <si>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</si>
  <si>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</si>
  <si>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</si>
  <si>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</si>
  <si>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</si>
  <si>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</si>
  <si>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</si>
  <si>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</si>
  <si>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</si>
  <si>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</si>
  <si>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</si>
  <si>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</si>
  <si>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</si>
  <si>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</si>
  <si>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</si>
  <si>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</si>
  <si>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</si>
  <si>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</si>
  <si>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</si>
  <si>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</si>
  <si>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</si>
  <si>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</si>
  <si>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</si>
  <si>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</si>
  <si>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</si>
  <si>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</si>
  <si>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</si>
  <si>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</si>
  <si>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</si>
  <si>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</si>
  <si>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</si>
  <si>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</si>
  <si>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</si>
  <si>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</si>
  <si>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</si>
  <si>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</si>
  <si>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</si>
  <si>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</si>
  <si>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</si>
  <si>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</si>
  <si>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</si>
  <si>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</si>
  <si>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</si>
  <si>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</si>
  <si>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</si>
  <si>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</si>
  <si>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</si>
  <si>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</si>
  <si>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</si>
  <si>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</si>
  <si>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</si>
  <si>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</si>
  <si>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</si>
  <si>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</si>
  <si>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</si>
  <si>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</si>
  <si>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</si>
  <si>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</si>
  <si>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</si>
  <si>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</si>
  <si>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</si>
  <si>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</si>
  <si>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</si>
  <si>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</si>
  <si>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</si>
  <si>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</si>
  <si>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</si>
  <si>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</si>
  <si>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</si>
  <si>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</si>
  <si>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</si>
  <si>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</si>
  <si>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</si>
  <si>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</si>
  <si>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</si>
  <si>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</si>
  <si>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</si>
  <si>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</si>
  <si>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</si>
  <si>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</si>
  <si>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</si>
  <si>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</si>
  <si>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</si>
  <si>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</si>
  <si>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</si>
  <si>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</si>
  <si>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</si>
  <si>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</si>
  <si>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</si>
  <si>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</si>
  <si>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</si>
  <si>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</si>
  <si>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</si>
  <si>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</si>
  <si>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</si>
  <si>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</si>
  <si>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</si>
  <si>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</si>
  <si>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</si>
  <si>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</si>
  <si>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</si>
  <si>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</si>
  <si>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</si>
  <si>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</si>
  <si>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</si>
  <si>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</si>
  <si>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</si>
  <si>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</si>
  <si>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</si>
  <si>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</si>
  <si>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</si>
  <si>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</si>
  <si>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</si>
  <si>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</si>
  <si>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</si>
  <si>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</si>
  <si>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</si>
  <si>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</si>
  <si>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</si>
  <si>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</si>
  <si>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</si>
  <si>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</si>
  <si>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</si>
  <si>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</si>
  <si>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</si>
  <si>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</si>
  <si>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</si>
  <si>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</si>
  <si>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</si>
  <si>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</si>
  <si>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</si>
  <si>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</si>
  <si>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</si>
  <si>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</si>
  <si>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</si>
  <si>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</si>
  <si>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</si>
  <si>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</si>
  <si>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</si>
  <si>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</si>
  <si>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</si>
  <si>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</si>
  <si>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</si>
  <si>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</si>
  <si>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</si>
  <si>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</si>
  <si>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</si>
  <si>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</si>
  <si>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</si>
  <si>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</si>
  <si>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</si>
  <si>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</si>
  <si>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</si>
  <si>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</si>
  <si>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</si>
  <si>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</si>
  <si>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</si>
  <si>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</si>
  <si>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</si>
  <si>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</si>
  <si>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</si>
  <si>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</si>
  <si>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</si>
  <si>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</si>
  <si>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</si>
  <si>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</si>
  <si>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</si>
  <si>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</si>
  <si>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</si>
  <si>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</si>
  <si>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</si>
  <si>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</si>
  <si>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</si>
  <si>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</si>
  <si>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</si>
  <si>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</si>
  <si>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</si>
  <si>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</si>
  <si>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</si>
  <si>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</si>
  <si>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</si>
  <si>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</si>
  <si>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</si>
  <si>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</si>
  <si>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</si>
  <si>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</si>
  <si>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</si>
  <si>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</si>
  <si>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</si>
  <si>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</si>
  <si>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</si>
  <si>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</si>
  <si>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</si>
  <si>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</si>
  <si>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</si>
  <si>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</si>
  <si>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</si>
  <si>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</si>
  <si>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</si>
  <si>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</si>
  <si>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</si>
  <si>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</si>
  <si>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</si>
  <si>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</si>
  <si>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</si>
  <si>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</si>
  <si>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</si>
  <si>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</si>
  <si>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</si>
  <si>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</si>
  <si>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</si>
  <si>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</si>
  <si>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</si>
  <si>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</si>
  <si>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</si>
  <si>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</si>
  <si>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</si>
  <si>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</si>
  <si>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</si>
  <si>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</si>
  <si>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</si>
  <si>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</si>
  <si>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</si>
  <si>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</si>
  <si>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</si>
  <si>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</si>
  <si>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</si>
  <si>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</si>
  <si>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</si>
  <si>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</si>
  <si>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</si>
  <si>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</si>
  <si>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</si>
  <si>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</si>
  <si>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</si>
  <si>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</si>
  <si>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</si>
  <si>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</si>
  <si>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</si>
  <si>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</si>
  <si>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</si>
  <si>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</si>
  <si>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</si>
  <si>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</si>
  <si>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</si>
  <si>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</si>
  <si>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</si>
  <si>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</si>
  <si>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</si>
  <si>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</si>
  <si>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</si>
  <si>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</si>
  <si>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</si>
  <si>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</si>
  <si>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</si>
  <si>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</si>
  <si>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</si>
  <si>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</si>
  <si>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</si>
  <si>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</si>
  <si>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</si>
  <si>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</si>
  <si>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</si>
  <si>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</si>
  <si>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</si>
  <si>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</si>
  <si>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</si>
  <si>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</si>
  <si>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</si>
  <si>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</si>
  <si>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</si>
  <si>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</si>
  <si>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</si>
  <si>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</si>
  <si>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</si>
  <si>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</si>
  <si>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</si>
  <si>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</si>
  <si>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</si>
  <si>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</si>
  <si>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</si>
  <si>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</si>
  <si>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</si>
  <si>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</si>
  <si>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</si>
  <si>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</si>
  <si>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</si>
  <si>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</si>
  <si>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</si>
  <si>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</si>
  <si>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</si>
  <si>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</si>
  <si>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</si>
  <si>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</si>
  <si>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</si>
  <si>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</si>
  <si>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</si>
  <si>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</si>
  <si>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</si>
  <si>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</si>
  <si>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</si>
  <si>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</si>
  <si>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</si>
  <si>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</si>
  <si>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</si>
  <si>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</si>
  <si>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</si>
  <si>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</si>
  <si>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</si>
  <si>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</si>
  <si>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</si>
  <si>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</si>
  <si>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</si>
  <si>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</si>
  <si>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</si>
  <si>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</si>
  <si>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</si>
  <si>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</si>
  <si>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</si>
  <si>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</si>
  <si>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</si>
  <si>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</si>
  <si>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</si>
  <si>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</si>
  <si>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</si>
  <si>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</si>
  <si>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</si>
  <si>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</si>
  <si>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</si>
  <si>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</si>
  <si>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</si>
  <si>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</si>
  <si>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</si>
  <si>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</si>
  <si>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</si>
  <si>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</si>
  <si>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</si>
  <si>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</si>
  <si>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</si>
  <si>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</si>
  <si>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</si>
  <si>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</si>
  <si>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</si>
  <si>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</si>
  <si>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</si>
  <si>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</si>
  <si>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</si>
  <si>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</si>
  <si>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</si>
  <si>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</si>
  <si>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</si>
  <si>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</si>
  <si>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</si>
  <si>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</si>
  <si>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</si>
  <si>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</si>
  <si>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</si>
  <si>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</si>
  <si>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</si>
  <si>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</si>
  <si>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</si>
  <si>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</si>
  <si>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</si>
  <si>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</si>
  <si>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</si>
  <si>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</si>
  <si>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</si>
  <si>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</si>
  <si>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</si>
  <si>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</si>
  <si>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</si>
  <si>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</si>
  <si>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</si>
  <si>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</si>
  <si>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</si>
  <si>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</si>
  <si>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</si>
  <si>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</si>
  <si>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</si>
  <si>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</si>
  <si>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</si>
  <si>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</si>
  <si>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</si>
  <si>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</si>
  <si>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</si>
  <si>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</si>
  <si>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</si>
  <si>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</si>
  <si>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</si>
  <si>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</si>
  <si>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</si>
  <si>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</si>
  <si>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</si>
  <si>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</si>
  <si>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</si>
  <si>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</si>
  <si>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</si>
  <si>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</si>
  <si>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</si>
  <si>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</si>
  <si>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</si>
  <si>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</si>
  <si>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</si>
  <si>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</si>
  <si>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</si>
  <si>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</si>
  <si>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</si>
  <si>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</si>
  <si>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</si>
  <si>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</si>
  <si>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</si>
  <si>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</si>
  <si>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</si>
  <si>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</si>
  <si>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</si>
  <si>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</si>
  <si>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</si>
  <si>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</si>
  <si>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</si>
  <si>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</si>
  <si>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</si>
  <si>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</si>
  <si>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</si>
  <si>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</si>
  <si>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</si>
  <si>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</si>
  <si>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</si>
  <si>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</si>
  <si>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</si>
  <si>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</si>
  <si>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</si>
  <si>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</si>
  <si>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</si>
  <si>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</si>
  <si>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</si>
  <si>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</si>
  <si>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</si>
  <si>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</si>
  <si>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</si>
  <si>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</si>
  <si>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</si>
  <si>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</si>
  <si>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</si>
  <si>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</si>
  <si>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</si>
  <si>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</si>
  <si>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</si>
  <si>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</si>
  <si>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</si>
  <si>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</si>
  <si>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</si>
  <si>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</si>
  <si>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</si>
  <si>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</si>
  <si>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</si>
  <si>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</si>
  <si>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</si>
  <si>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</si>
  <si>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</si>
  <si>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</si>
  <si>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</si>
  <si>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</si>
  <si>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</si>
  <si>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</si>
  <si>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</si>
  <si>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</si>
  <si>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</si>
  <si>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</si>
  <si>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</si>
  <si>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</si>
  <si>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</si>
  <si>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</si>
  <si>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</si>
  <si>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</si>
  <si>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</si>
  <si>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</si>
  <si>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</si>
  <si>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</si>
  <si>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</si>
  <si>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</si>
  <si>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</si>
  <si>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</si>
  <si>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</si>
  <si>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</si>
  <si>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</si>
  <si>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</si>
  <si>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</si>
  <si>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</si>
  <si>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</si>
  <si>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</si>
  <si>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</si>
  <si>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</si>
  <si>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</si>
  <si>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</si>
  <si>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</si>
  <si>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</si>
  <si>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</si>
  <si>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</si>
  <si>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</si>
  <si>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</si>
  <si>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</si>
  <si>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</si>
  <si>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</si>
  <si>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</si>
  <si>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</si>
  <si>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</si>
  <si>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</si>
  <si>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</si>
  <si>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</si>
  <si>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</si>
  <si>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</si>
  <si>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</si>
  <si>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</si>
  <si>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</si>
  <si>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</si>
  <si>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</si>
  <si>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</si>
  <si>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</si>
  <si>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</si>
  <si>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</si>
  <si>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</si>
  <si>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</si>
  <si>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</si>
  <si>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</si>
  <si>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</si>
  <si>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</si>
  <si>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</si>
  <si>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</si>
  <si>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</si>
  <si>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</si>
  <si>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</si>
  <si>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</si>
  <si>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</si>
  <si>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</si>
  <si>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</si>
  <si>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</si>
  <si>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</si>
  <si>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</si>
  <si>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</si>
  <si>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</si>
  <si>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</si>
  <si>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</si>
  <si>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</si>
  <si>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</si>
  <si>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</si>
  <si>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</si>
  <si>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</si>
  <si>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</si>
  <si>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</si>
  <si>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</si>
  <si>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</si>
  <si>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</si>
  <si>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</si>
  <si>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</si>
  <si>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</si>
  <si>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</si>
  <si>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</si>
  <si>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</si>
  <si>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</si>
  <si>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</si>
  <si>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</si>
  <si>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</si>
  <si>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</si>
  <si>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</si>
  <si>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</si>
  <si>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</si>
  <si>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</si>
  <si>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</si>
  <si>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</si>
  <si>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</si>
  <si>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</si>
  <si>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</si>
  <si>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</si>
  <si>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</si>
  <si>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</si>
  <si>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</si>
  <si>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</si>
  <si>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</si>
  <si>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</si>
  <si>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</si>
  <si>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</si>
  <si>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</si>
  <si>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</si>
  <si>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</si>
  <si>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</si>
  <si>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</si>
  <si>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</si>
  <si>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</si>
  <si>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</si>
  <si>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</si>
  <si>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</si>
  <si>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</si>
  <si>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</si>
  <si>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</si>
  <si>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</si>
  <si>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</si>
  <si>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</si>
  <si>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</si>
  <si>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</si>
  <si>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</si>
  <si>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</si>
  <si>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</si>
  <si>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</si>
  <si>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</si>
  <si>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</si>
  <si>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</si>
  <si>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</si>
  <si>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</si>
  <si>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</si>
  <si>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</si>
  <si>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</si>
  <si>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</si>
  <si>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</si>
  <si>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</si>
  <si>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</si>
  <si>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</si>
  <si>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</si>
  <si>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</si>
  <si>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</si>
  <si>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</si>
  <si>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</si>
  <si>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</si>
  <si>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</si>
  <si>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</si>
  <si>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</si>
  <si>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</si>
  <si>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</si>
  <si>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</si>
  <si>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</si>
  <si>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</si>
  <si>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</si>
  <si>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</si>
  <si>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</si>
  <si>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</si>
  <si>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</si>
  <si>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</si>
  <si>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</si>
  <si>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</si>
  <si>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</si>
  <si>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</si>
  <si>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</si>
  <si>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</si>
  <si>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</si>
  <si>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</si>
  <si>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</si>
  <si>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</si>
  <si>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</si>
  <si>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</si>
  <si>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</si>
  <si>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</si>
  <si>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</si>
  <si>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</si>
  <si>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</si>
  <si>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</si>
  <si>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</si>
  <si>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</si>
  <si>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</si>
  <si>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</si>
  <si>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</si>
  <si>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</si>
  <si>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</si>
  <si>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</si>
  <si>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</si>
  <si>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</si>
  <si>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</si>
  <si>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</si>
  <si>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</si>
  <si>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</si>
  <si>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</si>
  <si>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</si>
  <si>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</si>
  <si>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</si>
  <si>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</si>
  <si>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</si>
  <si>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</si>
  <si>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</si>
  <si>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</si>
  <si>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</si>
  <si>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</si>
  <si>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</si>
  <si>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</si>
  <si>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</si>
  <si>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</si>
  <si>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</si>
  <si>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</si>
  <si>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</si>
  <si>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</si>
  <si>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</si>
  <si>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</si>
  <si>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</si>
  <si>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</si>
  <si>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</si>
  <si>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</si>
  <si>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</si>
  <si>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</si>
  <si>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</si>
  <si>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</si>
  <si>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</si>
  <si>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</si>
  <si>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</si>
  <si>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</si>
  <si>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</si>
  <si>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</si>
  <si>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</si>
  <si>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</si>
  <si>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</si>
  <si>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</si>
  <si>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</si>
  <si>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</si>
  <si>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</si>
  <si>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</si>
  <si>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</si>
  <si>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</si>
  <si>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</si>
  <si>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</si>
  <si>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</si>
  <si>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</si>
  <si>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</si>
  <si>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</si>
  <si>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</si>
  <si>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</si>
  <si>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</si>
  <si>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</si>
  <si>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</si>
  <si>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</si>
  <si>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</si>
  <si>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</si>
  <si>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</si>
  <si>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</si>
  <si>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</si>
  <si>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</si>
  <si>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</si>
  <si>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</si>
  <si>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</si>
  <si>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</si>
  <si>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</si>
  <si>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</si>
  <si>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</si>
  <si>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</si>
  <si>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</si>
  <si>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</si>
  <si>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</si>
  <si>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</si>
  <si>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</si>
  <si>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</si>
  <si>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</si>
  <si>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</si>
  <si>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</si>
  <si>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</si>
  <si>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</si>
  <si>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</si>
  <si>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</si>
  <si>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</si>
  <si>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</si>
  <si>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</si>
  <si>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</si>
  <si>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</si>
  <si>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</si>
  <si>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</si>
  <si>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</si>
  <si>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</si>
  <si>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</si>
  <si>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</si>
  <si>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</si>
  <si>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</si>
  <si>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</si>
  <si>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</si>
  <si>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</si>
  <si>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</si>
  <si>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</si>
  <si>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</si>
  <si>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</si>
  <si>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</si>
  <si>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</si>
  <si>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</si>
  <si>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</si>
  <si>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</si>
  <si>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</si>
  <si>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</si>
  <si>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</si>
  <si>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</si>
  <si>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</si>
  <si>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</si>
  <si>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</si>
  <si>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</si>
  <si>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</si>
  <si>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</si>
  <si>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</si>
  <si>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</si>
  <si>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</si>
  <si>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</si>
  <si>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</si>
  <si>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</si>
  <si>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</si>
  <si>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</si>
  <si>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</si>
  <si>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</si>
  <si>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</si>
  <si>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</si>
  <si>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</si>
  <si>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</si>
  <si>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</si>
  <si>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</si>
  <si>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</si>
  <si>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</si>
  <si>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</si>
  <si>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</si>
  <si>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</si>
  <si>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</si>
  <si>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</si>
  <si>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</si>
  <si>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</si>
  <si>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</si>
  <si>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</si>
  <si>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</si>
  <si>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</si>
  <si>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</si>
  <si>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</si>
  <si>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</si>
  <si>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</si>
  <si>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</si>
  <si>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</si>
  <si>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</si>
  <si>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</si>
  <si>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</si>
  <si>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</si>
  <si>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</si>
  <si>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</si>
  <si>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</si>
  <si>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</si>
  <si>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</si>
  <si>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</si>
  <si>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</si>
  <si>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</si>
  <si>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</si>
  <si>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</si>
  <si>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</si>
  <si>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</si>
  <si>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</si>
  <si>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</si>
  <si>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</si>
  <si>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</si>
  <si>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</si>
  <si>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</si>
  <si>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</si>
  <si>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</si>
  <si>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</si>
  <si>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</si>
  <si>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</si>
  <si>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</si>
  <si>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</si>
  <si>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</si>
  <si>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</si>
  <si>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</si>
  <si>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</si>
  <si>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</si>
  <si>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</si>
  <si>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</si>
  <si>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</si>
  <si>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</si>
  <si>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</si>
  <si>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</si>
  <si>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</si>
  <si>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</si>
  <si>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</si>
  <si>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</si>
  <si>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</si>
  <si>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</si>
  <si>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</si>
  <si>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</si>
  <si>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</si>
  <si>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</si>
  <si>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</si>
  <si>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</si>
  <si>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</si>
  <si>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</si>
  <si>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</si>
  <si>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</si>
  <si>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</si>
  <si>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</si>
  <si>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</si>
  <si>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</si>
  <si>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</si>
  <si>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</si>
  <si>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</si>
  <si>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</si>
  <si>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</si>
  <si>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</si>
  <si>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</si>
  <si>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PCM-20251124-00000004</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</si>
  <si>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</si>
  <si>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</si>
  <si>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</si>
  <si>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</si>
  <si>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</si>
  <si>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</si>
  <si>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</si>
  <si>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</si>
  <si>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</si>
  <si>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</si>
  <si>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</si>
  <si>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</si>
  <si>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</si>
  <si>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</si>
  <si>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</si>
  <si>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</si>
  <si>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</si>
  <si>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</si>
  <si>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</si>
  <si>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</si>
  <si>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</si>
  <si>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</si>
  <si>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</si>
  <si>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</si>
  <si>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</si>
  <si>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</si>
  <si>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</si>
  <si>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</si>
  <si>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</si>
  <si>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</si>
  <si>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</si>
  <si>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</si>
  <si>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</si>
  <si>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</si>
  <si>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</si>
  <si>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</si>
  <si>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</si>
  <si>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</si>
  <si>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</si>
  <si>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</si>
  <si>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</si>
  <si>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</si>
  <si>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</si>
  <si>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</si>
  <si>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</si>
  <si>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</si>
  <si>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</si>
  <si>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</si>
  <si>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</si>
  <si>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</si>
  <si>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</si>
  <si>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</si>
  <si>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</si>
  <si>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</si>
  <si>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</si>
  <si>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</si>
  <si>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</si>
  <si>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</si>
  <si>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</si>
  <si>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</si>
  <si>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</si>
  <si>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</si>
  <si>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</si>
  <si>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</si>
  <si>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</si>
  <si>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</si>
  <si>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</si>
  <si>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</si>
  <si>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</si>
  <si>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</si>
  <si>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</si>
  <si>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</si>
  <si>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</si>
  <si>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</si>
  <si>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</si>
  <si>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</si>
  <si>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</si>
  <si>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</si>
  <si>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</si>
  <si>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</si>
  <si>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</si>
  <si>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</si>
  <si>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</si>
  <si>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</si>
  <si>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</si>
  <si>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</si>
  <si>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</si>
  <si>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</si>
  <si>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</si>
  <si>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</si>
  <si>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</si>
  <si>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</si>
  <si>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</si>
  <si>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</si>
  <si>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</si>
  <si>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</si>
  <si>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</si>
  <si>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</si>
  <si>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</si>
  <si>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</si>
  <si>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</si>
  <si>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</si>
  <si>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</si>
  <si>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</si>
  <si>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</si>
  <si>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</si>
  <si>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</si>
  <si>
    <t>mak0652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</si>
</sst>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322.06872187500267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16065</v>
      </c>
      <c r="E3" s="136" t="s">
        <v>39021</v>
      </c>
      <c r="F3" s="137">
        <v>45681.501388888886</v>
      </c>
      <c r="G3" s="138">
        <f ca="1">IFERROR(NOW()-F3,"-")</f>
        <v>303.51575891204266</v>
      </c>
      <c r="H3" s="137">
        <v>45984.992326388892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45985.017147800929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45985.017147800929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45985.017147800929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45985.017147800929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45985.017147800929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45985.017147800929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45985.017147800929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45985.017147800929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45985.017147800929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45985.017147800929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45985.017147800929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45985.017147800929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45985.017147800929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45985.017147800929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45985.017147800929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45985.017147800929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45985.017147800929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45985.017147800929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45985.017147800929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45985.017147800929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45985.017147800929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45985.017147800929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45985.017147800929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45985.017147800929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45985.017147800929</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45985.017147800929</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160.01730983796733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0.62972881944733672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45985.017147800929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45985.017147800929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45985.017147800929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45985.017147800929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45985.017147800929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45985.017147800929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45985.017147800929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45985.017147800929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45985.017147800929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45985.017147800929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45985.017147800929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45985.017147800929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45985.017147800929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45985.017147800929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45985.017147800929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45985.017147800929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45985.017147800929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45985.017147800929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45985.017147800929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45985.017147800929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45985.017147800929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45985.017147800929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45985.017147800929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45985.017147800929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45985.017147800929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45985.017147800929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45985.017147800929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45985.017147800929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45985.017147800929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45985.017147800929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45985.017147800929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45985.017147800929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45985.017147800929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45985.017147800929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45985.017147800929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45985.017147800929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45985.017147800929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45985.017147800929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45985.017147800929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45985.017147800929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45985.017147800929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45985.017147800929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45985.017147800929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45985.017147800929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45985.017147800929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45985.017147800929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45985.017147800929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45985.017147800929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45985.017147800929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45985.017147800929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45985.017147800929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45985.017147800929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45985.017147800929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45985.017147800929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45985.017147800929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45985.017147800929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45985.017147800929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45985.017147800929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45985.017147800929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45985.017147800929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45985.017147800929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45985.017147800929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45985.017147800929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45985.017147800929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45985.017147800929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45985.017147800929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45985.017147800929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45985.017147800929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45985.017147800929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45985.017147800929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45985.017147800929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45985.017147800929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45985.017147800929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45985.017147800929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45985.017147800929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45985.017147800929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45985.017147800929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45985.017147800929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45985.017147800929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45985.017147800929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45985.017147800929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45985.017147800929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45985.017147800929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45985.017147800929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45985.017147800929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45985.017147800929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45985.017147800929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45985.017147800929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45985.017147800929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45985.017147800929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45985.017147800929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45985.017147800929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45985.017147800929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45985.017147800929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45985.017147800929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45985.017147800929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45985.017147800929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45985.017147800929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45985.017147800929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45985.017147800929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45985.017147800929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45985.017147800929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45985.017147800929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45985.017147800929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45985.017147800929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45985.017147800929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45985.017147800929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45985.017147800929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45985.017147800929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45985.017147800929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45985.017147800929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45985.017147800929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45985.017147800929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45985.017147800929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45985.017147800929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45985.017147800929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45985.017147800929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45985.017147800929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45985.017147800929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45985.017147800929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45985.017147800929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45985.017147800929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45985.017147800929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45985.017147800929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45985.017147800929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45985.017147800929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45985.017147800929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45985.017147800929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45985.017147800929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45985.017147800929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45985.017147800929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45985.017147800929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45985.017147800929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45985.017147800929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45985.017147800929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45985.017147800929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45985.017147800929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45985.017147800929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45985.017147800929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45985.017147800929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45985.017147800929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45985.017147800929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45985.017147800929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45985.017147800929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45985.017147800929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45985.017147800929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45985.017147800929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45985.017147800929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45985.017147800929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45985.017147800929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45985.017147800929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45985.017147800929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45985.017147800929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45985.017147800929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45985.017147800929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45985.017147800929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45985.017147800929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45985.017147800929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45985.017147800929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45985.017147800929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45985.017147800929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45985.017147800929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45985.017147800929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45985.017147800929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45985.017147800929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45985.017147800929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45985.017147800929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45985.017147800929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45985.017147800929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45985.017147800929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45985.017147800929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45985.017147800929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45985.017147800929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45985.017147800929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45985.017147800929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45985.017147800929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45985.017147800929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45985.017147800929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45985.017147800929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45985.017147800929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45985.017147800929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45985.017147800929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45985.017147800929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45985.017147800929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45985.017147800929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45985.017147800929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45985.017147800929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45985.017147800929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45985.017147800929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45985.017147800929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45985.017147800929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45985.017147800929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45985.017147800929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45985.017147800929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45985.017147800929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45985.017147800929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45985.017147800929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45985.017147800929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45985.017147800929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45985.017147800929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45985.017147800929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45985.017147800929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45985.017147800929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45985.017147800929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45985.017147800929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45985.017147800929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45985.017147800929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45985.017147800929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45985.017147800929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45985.017147800929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45985.017147800929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45985.017147800929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45985.017147800929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45985.017147800929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45985.017147800929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45985.017147800929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45985.017147800929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45985.017147800929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45985.017147800929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45985.017147800929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45985.017147800929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45985.017147800929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45985.017147800929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45985.017147800929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45985.017147800929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45985.017147800929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45985.017147800929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45985.017147800929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45985.017147800929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45985.017147800929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45985.017147800929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45985.017147800929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45985.017147800929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45985.017147800929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45985.017147800929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45985.017147800929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45985.017147800929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45985.017147800929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45985.017147800929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45985.017147800929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45985.017147800929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45985.017147800929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45985.017147800929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45985.017147800929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45985.017147800929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45985.017147800929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45985.017147800929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45985.017147800929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45985.017147800929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45985.017147800929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45985.017147800929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45985.017147800929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45985.017147800929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45985.017147800929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45985.017147800929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45985.017147800929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45985.017147800929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45985.017147800929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45985.017147800929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45985.017147800929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45985.017147800929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45985.017147800929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45985.017147800929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45985.017147800929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45985.017147800929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45985.017147800929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45985.017147800929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45985.017147800929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45985.017147800929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45985.017147800929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45985.017147800929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45985.017147800929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45985.017147800929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45985.017147800929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45985.017147800929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45985.017147800929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45985.017147800929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45985.017147800929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45985.017147800929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45985.017147800929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45985.017147800929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45985.017147800929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45985.017147800929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45985.017147800929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45985.017147800929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45985.017147800929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45985.017147800929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45985.017147800929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45985.017147800929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45985.017147800929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45985.017147800929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45985.017147800929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45985.017147800929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45985.017147800929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45985.017147800929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45985.017147800929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45985.017147800929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45985.017147800929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45985.017147800929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45985.017147800929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45985.017147800929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45985.017147800929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45985.017147800929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45985.017147800929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45985.017147800929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45985.017147800929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45985.017147800929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45985.017147800929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45985.017147800929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45985.017147800929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45985.017147800929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45985.017147800929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45985.017147800929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45985.017147800929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45985.017147800929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45985.017147800929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45985.017147800929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45985.017147800929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45985.017147800929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45985.017147800929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45985.017147800929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45985.017147800929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45985.017147800929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45985.017147800929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45985.017147800929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45985.017147800929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45985.017147800929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45985.017147800929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45985.017147800929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45985.017147800929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45985.017147800929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45985.017147800929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45985.017147800929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45985.017147800929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45985.017147800929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45985.017147800929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45985.017147800929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45985.017147800929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45985.017147800929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45985.017147800929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45985.017147800929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45985.017147800929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45985.017147800929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45985.017147800929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45985.017147800929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45985.017147800929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45985.017147800929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45985.017147800929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45985.017147800929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45985.017147800929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45985.017147800929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45985.017147800929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45985.017147800929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45985.017147800929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45985.017147800929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45985.017147800929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45985.017147800929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45985.017147800929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45985.017147800929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45985.017147800929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45985.017147800929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45985.017147800929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45985.017147800929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45985.017147800929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45985.017147800929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45985.017147800929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45985.017147800929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45985.017147800929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45985.017147800929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45985.017147800929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45985.017147800929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45985.017147800929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45985.017147800929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45985.017147800929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45985.017147800929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45985.017147800929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45985.017147800929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45985.017147800929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45985.017147800929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45985.017147800929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45985.017147800929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45985.017147800929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45985.017147800929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45985.017147800929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45985.017147800929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45985.017147800929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45985.017147800929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45985.017147800929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45985.017147800929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45985.017147800929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45985.017147800929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45985.017147800929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45985.017147800929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45985.017147800929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45985.017147800929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45985.017147800929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45985.017147800929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45985.017147800929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45985.017147800929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45985.017147800929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45985.017147800929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45985.017147800929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45985.017147800929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45985.017147800929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45985.017147800929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45985.017147800929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45985.017147800929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45985.017147800929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45985.017147800929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45985.017147800929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45985.017147800929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45985.017147800929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45985.017147800929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45985.017147800929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45985.017147800929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45985.017147800929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45985.017147800929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45985.017147800929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45985.017147800929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45985.017147800929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45985.017147800929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45985.017147800929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45985.017147800929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45985.017147800929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45985.017147800929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45985.017147800929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45985.017147800929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45985.017147800929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45985.017147800929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45985.017147800929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45985.017147800929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45985.017147800929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45985.017147800929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45985.017147800929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45985.017147800929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45985.017147800929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45985.017147800929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45985.017147800929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45985.017147800929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45985.017147800929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45985.017147800929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45985.017147800929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45985.017147800929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45985.017147800929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45985.017147800929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45985.017147800929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45985.017147800929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45985.017147800929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45985.017147800929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45985.017147800929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45985.017147800929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45985.017147800929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45985.017147800929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45985.017147800929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45985.017147800929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45985.017147800929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45985.017147800929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45985.017147800929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45985.017147800929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45985.017147800929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45985.017147800929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45985.017147800929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45985.017147800929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45985.017147800929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45985.017147800929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45985.017147800929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45985.017147800929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45985.017147800929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45985.017147800929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45985.017147800929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45985.017147800929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45985.017147800929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45985.017147800929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45985.017147800929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45985.017147800929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45985.017147800929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45985.017147800929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45985.017147800929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45985.017147800929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45985.017147800929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45985.017147800929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45985.017147800929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45985.017147800929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45985.017147800929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45985.017147800929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45985.017147800929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45985.017147800929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45985.017147800929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45985.017147800929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45985.017147800929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45985.017147800929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45985.017147800929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45985.017147800929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45985.017147800929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45985.017147800929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45985.017147800929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45985.017147800929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45985.017147800929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45985.017147800929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45985.017147800929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45985.017147800929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45985.017147800929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45985.017147800929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45985.017147800929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45985.017147800929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45985.017147800929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45985.017147800929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45985.017147800929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45985.017147800929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45985.017147800929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45985.017147800929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45985.017147800929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45985.017147800929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45985.017147800929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45985.017147800929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45985.017147800929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45985.017147800929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45985.017147800929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45985.017147800929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45985.017147800929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45985.017147800929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45985.017147800929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45985.017147800929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45985.017147800929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45985.017147800929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45985.017147800929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45985.017147800929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45985.017147800929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45985.017147800929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45985.017147800929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45985.017147800929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45985.017147800929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45985.017147800929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45985.017147800929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45985.017147800929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45985.017147800929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45985.017147800929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45985.017147800929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45985.017147800929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45985.017147800929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45985.017147800929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45985.017147800929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45985.017147800929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45985.017147800929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45985.017147800929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45985.017147800929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45985.017147800929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45985.017147800929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45985.017147800929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45985.017147800929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45985.017147800929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45985.017147800929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45985.017147800929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45985.017147800929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45985.017147800929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45985.017147800929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45985.017147800929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45985.017147800929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45985.017147800929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45985.017147800929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45985.017147800929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45985.017147800929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45985.017147800929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45985.017147800929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45985.017147800929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45985.017147800929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45985.017147800929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45985.017147800929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45985.017147800929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45985.017147800929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45985.017147800929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45985.017147800929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45985.017147800929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45985.017147800929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45985.017147800929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45985.017147800929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45985.017147800929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45985.017147800929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45985.017147800929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45985.017147800929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45985.017147800929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45985.017147800929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45985.017147800929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45985.017147800929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45985.017147800929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45985.017147800929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45985.017147800929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45985.017147800929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45985.017147800929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45985.017147800929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45985.017147800929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45985.017147800929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45985.017147800929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45985.017147800929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45985.017147800929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45985.017147800929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45985.017147800929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45985.017147800929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45985.017147800929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45985.017147800929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45985.017147800929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45985.017147800929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45985.017147800929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45985.017147800929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45985.017147800929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45985.017147800929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45985.017147800929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45985.017147800929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45985.017147800929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45985.017147800929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45985.017147800929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45985.017147800929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45985.017147800929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45985.017147800929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45985.017147800929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45985.017147800929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45985.017147800929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45985.017147800929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45985.017147800929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45985.017147800929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45985.017147800929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45985.017147800929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45985.017147800929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45985.017147800929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45985.017147800929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45985.017147800929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45985.017147800929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45985.017147800929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45985.017147800929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45985.017147800929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45985.017147800929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45985.017147800929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45985.017147800929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45985.017147800929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45985.017147800929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45985.017147800929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45985.017147800929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45985.017147800929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45985.017147800929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45985.017147800929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45985.017147800929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45985.017147800929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45985.017147800929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45985.017147800929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45985.017147800929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45985.017147800929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45985.017147800929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45985.017147800929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45985.017147800929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45985.017147800929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45985.017147800929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45985.017147800929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45985.017147800929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45985.017147800929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45985.017147800929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45985.017147800929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45985.017147800929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45985.017147800929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45985.017147800929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45985.017147800929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45985.017147800929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45985.017147800929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45985.017147800929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45985.017147800929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45985.017147800929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45985.017147800929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45985.017147800929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45985.017147800929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45985.017147800929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45985.017147800929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45985.017147800929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45985.017147800929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45985.017147800929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45985.017147800929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45985.017147800929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45985.017147800929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45985.017147800929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45985.017147800929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45985.017147800929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45985.017147800929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45985.017147800929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45985.017147800929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45985.017147800929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45985.017147800929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45985.017147800929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45985.017147800929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45985.017147800929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45985.017147800929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45985.017147800929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45985.017147800929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45985.017147800929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45985.017147800929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45985.017147800929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45985.017147800929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45985.017147800929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45985.017147800929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45985.017147800929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45985.017147800929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45985.017147800929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45985.017147800929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45985.017147800929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45985.017147800929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45985.017147800929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45985.017147800929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45985.017147800929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45985.017147800929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45985.017147800929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45985.017147800929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45985.017147800929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45985.017147800929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45985.017147800929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45985.017147800929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45985.017147800929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45985.017147800929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45985.017147800929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45985.017147800929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45985.017147800929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45985.017147800929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45985.017147800929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45985.017147800929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45985.017147800929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45985.017147800929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45985.017147800929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45985.017147800929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45985.017147800929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45985.017147800929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45985.017147800929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45985.017147800929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45985.017147800929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45985.017147800929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45985.017147800929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45985.017147800929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45985.017147800929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45985.017147800929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45985.017147800929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45985.017147800929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45985.017147800929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45985.017147800929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45985.017147800929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45985.017147800929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45985.017147800929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45985.017147800929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45985.017147800929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45985.017147800929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45985.017147800929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45985.017147800929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45985.017147800929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45985.017147800929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45985.017147800929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45985.017147800929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45985.017147800929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45985.017147800929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45985.017147800929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45985.017147800929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45985.017147800929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45985.017147800929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45985.017147800929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45985.017147800929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45985.017147800929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45985.017147800929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45985.017147800929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45985.017147800929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45985.017147800929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45985.017147800929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45985.017147800929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45985.017147800929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45985.017147800929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45985.017147800929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45985.017147800929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45985.017147800929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45985.017147800929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45985.017147800929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45985.017147800929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45985.017147800929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45985.017147800929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45985.017147800929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45985.017147800929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45985.017147800929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45985.017147800929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45985.017147800929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45985.017147800929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45985.017147800929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45985.017147800929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45985.017147800929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45985.017147800929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45985.017147800929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45985.017147800929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45985.017147800929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45985.017147800929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45985.017147800929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45985.017147800929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45985.017147800929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45985.017147800929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45985.017147800929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45985.017147800929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45985.017147800929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45985.017147800929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45985.017147800929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45985.017147800929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45985.017147800929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45985.017147800929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45985.017147800929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45985.017147800929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45985.017147800929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45985.017147800929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45985.017147800929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45985.017147800929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45985.017147800929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45985.017147800929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45985.017147800929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45985.017147800929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45985.017147800929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45985.017147800929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45985.017147800929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45985.017147800929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45985.017147800929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45985.017147800929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45985.017147800929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45985.017147800929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45985.017147800929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45985.017147800929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45985.017147800929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45985.017147800929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45985.017147800929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45985.017147800929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45985.017147800929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45985.017147800929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45985.017147800929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45985.017147800929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45985.017147800929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45985.017147800929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45985.017147800929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45985.017147800929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45985.017147800929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45985.017147800929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45985.017147800929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45985.017147800929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45985.017147800929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45985.017147800929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45985.017147800929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45985.017147800929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45985.017147800929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45985.017147800929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45985.017147800929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45985.017147800929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45985.017147800929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45985.017147800929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45985.017147800929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45985.017147800929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45985.017147800929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45985.017147800929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45985.017147800929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45985.017147800929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45985.017147800929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45985.017147800929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45985.017147800929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45985.017147800929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45985.017147800929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45985.017147800929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45985.017147800929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45985.017147800929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45985.017147800929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45985.017147800929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45985.017147800929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45985.017147800929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45985.017147800929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45985.017147800929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45985.017147800929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45985.017147800929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45985.017147800929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45985.017147800929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45985.017147800929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45985.017147800929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45985.017147800929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45985.017147800929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45985.017147800929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45985.017147800929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45985.017147800929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45985.017147800929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45985.017147800929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45985.017147800929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45985.017147800929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45985.017147800929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45985.017147800929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45985.017147800929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45985.017147800929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45985.017147800929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45985.017147800929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45985.017147800929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45985.017147800929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45985.017147800929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45985.017147800929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45985.017147800929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45985.017147800929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45985.017147800929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45985.017147800929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45985.017147800929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45985.017147800929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45985.017147800929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45985.017147800929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45985.017147800929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45985.017147800929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45985.017147800929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45985.017147800929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45985.017147800929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45985.017147800929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45985.017147800929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45985.017147800929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45985.017147800929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45985.017147800929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45985.017147800929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45985.017147800929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45985.017147800929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45985.017147800929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45985.017147800929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45985.017147800929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45985.017147800929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45985.017147800929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45985.017147800929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45985.017147800929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45985.017147800929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45985.017147800929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45985.017147800929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45985.017147800929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45985.017147800929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45985.017147800929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45985.017147800929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45985.017147800929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45985.017147800929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45985.017147800929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45985.017147800929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45985.017147800929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45985.017147800929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45985.017147800929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45985.017147800929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45985.017147800929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45985.017147800929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45985.017147800929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45985.017147800929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45985.017147800929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45985.017147800929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45985.017147800929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45985.017147800929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45985.017147800929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45985.017147800929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45985.017147800929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45985.017147800929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45985.017147800929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45985.017147800929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45985.017147800929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45985.017147800929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45985.017147800929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45985.017147800929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45985.017147800929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45985.017147800929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45985.017147800929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45985.017147800929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45985.017147800929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45985.017147800929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45985.017147800929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45985.017147800929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45985.017147800929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45985.017147800929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45985.017147800929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45985.017147800929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45985.017147800929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45985.017147800929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45985.017147800929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45985.017147800929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45985.017147800929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45985.017147800929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45985.017147800929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45985.017147800929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45985.017147800929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45985.017147800929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45985.017147800929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45985.017147800929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45985.017147800929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45985.017147800929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45985.017147800929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45985.017147800929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45985.017147800929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45985.017147800929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45985.017147800929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45985.017147800929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45985.017147800929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45985.017147800929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45985.017147800929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45985.017147800929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45985.017147800929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45985.017147800929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45985.017147800929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45985.017147800929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45985.017147800929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45985.017147800929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45985.017147800929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45985.017147800929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45985.017147800929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45985.017147800929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45985.017147800929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45985.017147800929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45985.017147800929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45985.017147800929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45985.017147800929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45985.017147800929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45985.017147800929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45985.017147800929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45985.017147800929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45985.017147800929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45985.017147800929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45985.017147800929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45985.017147800929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45985.017147800929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45985.017147800929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45985.017147800929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45985.017147800929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45985.017147800929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45985.017147800929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45985.017147800929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45985.017147800929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45985.017147800929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45985.017147800929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45985.017147800929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45985.017147800929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45985.017147800929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45985.017147800929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45985.017147800929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45985.017147800929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45985.017147800929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45985.017147800929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45985.017147800929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45985.017147800929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45985.017147800929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45985.017147800929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45985.017147800929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45985.017147800929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45985.017147800929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45985.017147800929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45985.017147800929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45985.017147800929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45985.017147800929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45985.017147800929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45985.017147800929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45985.017147800929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45985.017147800929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45985.017147800929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45985.017147800929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45985.017147800929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45985.017147800929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45985.017147800929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45985.017147800929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45985.017147800929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45985.017147800929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45985.017147800929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45985.017147800929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45985.017147800929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45985.017147800929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45985.017147800929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45985.017147800929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45985.017147800929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45985.017147800929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45985.017147800929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45985.017147800929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45985.017147800929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45985.017147800929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45985.017147800929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45985.017147800929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45985.017147800929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45985.017147800929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45985.017147800929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45985.017147800929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45985.017147800929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45985.017147800929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45985.017147800929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45985.017147800929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45985.017147800929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45985.017147800929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45985.017147800929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45985.017147800929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45985.017147800929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45985.017147800929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45985.017147800929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45985.017147800929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45985.017147800929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45985.017147800929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45985.017147800929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45985.017147800929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45985.017147800929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45985.017147800929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45985.017147800929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45985.017147800929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45985.017147800929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45985.017147800929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45985.017147800929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45985.017147800929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45985.017147800929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45985.017147800929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45985.017147800929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45985.017147800929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45985.017147800929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45985.017147800929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45985.017147800929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45985.017147800929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45985.017147800929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45985.017147800929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45985.017147800929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281.5364302083326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0.52403437500470318</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7" ca="1" si="0">IFERROR(NOW()-F4,"")</f>
        <v>0.20197418981842929</v>
      </c>
      <c r="H4" s="95">
        <v>45984.804062499999</v>
      </c>
      <c r="I4" s="113" t="str">
        <f>IFERROR(VLOOKUP(D4,DB!A:F,6,0),"")</f>
        <v>SCECO</v>
      </c>
      <c r="J4" s="113" t="str">
        <f>IFERROR(VLOOKUP(D4,DB!A:G,7,0),"")</f>
        <v>Dead</v>
      </c>
      <c r="K4" s="97" t="s">
        <v>39114</v>
      </c>
      <c r="L4" s="91" t="str">
        <f>IFERROR(VLOOKUP(D4,DB!A:I,9,0),"")</f>
        <v>Latis</v>
      </c>
    </row>
    <row r="5" spans="1:16" ht="45.75">
      <c r="A5" s="152" t="s">
        <v>39115</v>
      </c>
      <c r="B5" s="113" t="str">
        <f>IFERROR(VLOOKUP(D5,DB!A:K,11,0),"")</f>
        <v>R4</v>
      </c>
      <c r="C5" s="93">
        <v>1</v>
      </c>
      <c r="D5" s="91" t="s">
        <v>38082</v>
      </c>
      <c r="E5" s="94" t="s">
        <v>39021</v>
      </c>
      <c r="F5" s="151">
        <v>45984.909942129627</v>
      </c>
      <c r="G5" s="96">
        <f t="shared" ca="1" si="0"/>
        <v>0.10720567130192649</v>
      </c>
      <c r="H5" s="95">
        <v>45984.903969907406</v>
      </c>
      <c r="I5" s="113" t="str">
        <f>IFERROR(VLOOKUP(D5,DB!A:F,6,0),"")</f>
        <v>SCECO</v>
      </c>
      <c r="J5" s="113" t="str">
        <f>IFERROR(VLOOKUP(D5,DB!A:G,7,0),"")</f>
        <v>Good</v>
      </c>
      <c r="K5" s="97" t="s">
        <v>39116</v>
      </c>
      <c r="L5" s="91" t="str">
        <f>IFERROR(VLOOKUP(D5,DB!A:I,9,0),"")</f>
        <v>Latis</v>
      </c>
    </row>
    <row r="6" spans="1:16" ht="15" customHeight="1">
      <c r="A6" s="113" t="s">
        <v>39117</v>
      </c>
      <c r="B6" s="113" t="str">
        <f>IFERROR(VLOOKUP(D6,DB!A:K,11,0),"")</f>
        <v>R4</v>
      </c>
      <c r="C6" s="93">
        <v>1</v>
      </c>
      <c r="D6" s="91" t="s">
        <v>35248</v>
      </c>
      <c r="E6" s="94" t="s">
        <v>39021</v>
      </c>
      <c r="F6" s="151">
        <v>45984.864108796297</v>
      </c>
      <c r="G6" s="96">
        <f t="shared" ca="1" si="0"/>
        <v>0.15303900463186437</v>
      </c>
      <c r="H6" s="95">
        <v>45984.850891203707</v>
      </c>
      <c r="I6" s="113" t="str">
        <f>IFERROR(VLOOKUP(D6,DB!A:F,6,0),"")</f>
        <v>SCECO</v>
      </c>
      <c r="J6" s="113" t="str">
        <f>IFERROR(VLOOKUP(D6,DB!A:G,7,0),"")</f>
        <v>Weak</v>
      </c>
      <c r="K6" s="97" t="s">
        <v>39118</v>
      </c>
      <c r="L6" s="91" t="str">
        <f>IFERROR(VLOOKUP(D6,DB!A:I,9,0),"")</f>
        <v>Latis</v>
      </c>
    </row>
    <row r="7" spans="1:16" ht="15" customHeight="1">
      <c r="A7" s="113" t="s">
        <v>39119</v>
      </c>
      <c r="B7" s="113" t="str">
        <f>IFERROR(VLOOKUP(D7,DB!A:K,11,0),"")</f>
        <v>R4</v>
      </c>
      <c r="C7" s="93">
        <v>2</v>
      </c>
      <c r="D7" s="91" t="s">
        <v>35229</v>
      </c>
      <c r="E7" s="94" t="s">
        <v>39021</v>
      </c>
      <c r="F7" s="95"/>
      <c r="G7" s="96">
        <f t="shared" ca="1" si="0"/>
        <v>45985.017147800929</v>
      </c>
      <c r="H7" s="95">
        <v>45984.984872685185</v>
      </c>
      <c r="I7" s="113" t="str">
        <f>IFERROR(VLOOKUP(D7,DB!A:F,6,0),"")</f>
        <v>Generator-SG</v>
      </c>
      <c r="J7" s="113" t="str">
        <f>IFERROR(VLOOKUP(D7,DB!A:G,7,0),"")</f>
        <v>Dead</v>
      </c>
      <c r="K7" s="97" t="s">
        <v>39120</v>
      </c>
      <c r="L7" s="91" t="str">
        <f>IFERROR(VLOOKUP(D7,DB!A:I,9,0),"")</f>
        <v>Latis</v>
      </c>
    </row>
    <row r="8" spans="1:16" ht="15" customHeight="1">
      <c r="A8" s="113"/>
      <c r="B8" s="113" t="str">
        <f>IFERROR(VLOOKUP(D8,DB!A:K,11,0),"")</f>
        <v/>
      </c>
      <c r="C8" s="93"/>
      <c r="D8" s="91"/>
      <c r="E8" s="94"/>
      <c r="F8" s="95"/>
      <c r="G8" s="96">
        <f t="shared" ca="1" si="0"/>
        <v>45985.017147800929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45985.017147800929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45985.017147800929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45985.017147800929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45985.017147800929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45985.017147800929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45985.017147800929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45985.017147800929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45985.017147800929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45985.017147800929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45985.017147800929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45985.017147800929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45985.017147800929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45985.017147800929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45985.017147800929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45985.017147800929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45985.017147800929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45985.017147800929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45985.017147800929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45985.017147800929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45985.017147800929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45985.017147800929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45985.017147800929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45985.017147800929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45985.017147800929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45985.017147800929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45985.017147800929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45985.017147800929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45985.017147800929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45985.017147800929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45985.017147800929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45985.017147800929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45985.017147800929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45985.017147800929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45985.017147800929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45985.017147800929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45985.017147800929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45985.017147800929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45985.017147800929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45985.017147800929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45985.017147800929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45985.017147800929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45985.017147800929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45985.017147800929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45985.017147800929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45985.017147800929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45985.017147800929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45985.017147800929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45985.017147800929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45985.017147800929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45985.017147800929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45985.017147800929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45985.017147800929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45985.017147800929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45985.017147800929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45985.017147800929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45985.017147800929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45985.017147800929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45985.017147800929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45985.017147800929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45985.017147800929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45985.017147800929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45985.017147800929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45985.017147800929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45985.017147800929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45985.017147800929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45985.017147800929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45985.017147800929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45985.017147800929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45985.017147800929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45985.017147800929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45985.017147800929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45985.017147800929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45985.017147800929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45985.017147800929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45985.017147800929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45985.017147800929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45985.017147800929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45985.017147800929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45985.017147800929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45985.017147800929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45985.017147800929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45985.017147800929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45985.017147800929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45985.017147800929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45985.017147800929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45985.017147800929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45985.017147800929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45985.017147800929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45985.017147800929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45985.017147800929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45985.017147800929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45985.017147800929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45985.017147800929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45985.017147800929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45985.017147800929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45985.017147800929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45985.017147800929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45985.017147800929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45985.017147800929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45985.017147800929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45985.017147800929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45985.017147800929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45985.017147800929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45985.017147800929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45985.017147800929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45985.017147800929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45985.017147800929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45985.017147800929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45985.017147800929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45985.017147800929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45985.017147800929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45985.017147800929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45985.017147800929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45985.017147800929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45985.017147800929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45985.017147800929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45985.017147800929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45985.017147800929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45985.017147800929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45985.017147800929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45985.017147800929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45985.017147800929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45985.017147800929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45985.017147800929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45985.017147800929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45985.017147800929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45985.017147800929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45985.017147800929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45985.017147800929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45985.017147800929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45985.017147800929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45985.017147800929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45985.017147800929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45985.017147800929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45985.017147800929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45985.017147800929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45985.017147800929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45985.017147800929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45985.017147800929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45985.017147800929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45985.017147800929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45985.017147800929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45985.017147800929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45985.017147800929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45985.017147800929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45985.017147800929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45985.017147800929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45985.017147800929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45985.017147800929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45985.017147800929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45985.017147800929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45985.017147800929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45985.017147800929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45985.017147800929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45985.017147800929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45985.017147800929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45985.017147800929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45985.017147800929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45985.017147800929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45985.017147800929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45985.017147800929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45985.017147800929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45985.017147800929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45985.017147800929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45985.017147800929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45985.017147800929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45985.017147800929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45985.017147800929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45985.017147800929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45985.017147800929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45985.017147800929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45985.017147800929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45985.017147800929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45985.017147800929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45985.017147800929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45985.017147800929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45985.017147800929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45985.017147800929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45985.017147800929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45985.017147800929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45985.017147800929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45985.017147800929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45985.017147800929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45985.017147800929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45985.017147800929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45985.017147800929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45985.017147800929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45985.017147800929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45985.017147800929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45985.017147800929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45985.017147800929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45985.017147800929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45985.017147800929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45985.017147800929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45985.017147800929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45985.017147800929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45985.017147800929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45985.017147800929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45985.017147800929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45985.017147800929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45985.017147800929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45985.017147800929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45985.017147800929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45985.017147800929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45985.017147800929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45985.017147800929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45985.017147800929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45985.017147800929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45985.017147800929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45985.017147800929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45985.017147800929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45985.017147800929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45985.017147800929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45985.017147800929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45985.017147800929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45985.017147800929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45985.017147800929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45985.017147800929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45985.017147800929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45985.017147800929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45985.017147800929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45985.017147800929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45985.017147800929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45985.017147800929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45985.017147800929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45985.017147800929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45985.017147800929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45985.017147800929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45985.017147800929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45985.017147800929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45985.017147800929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45985.017147800929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45985.017147800929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45985.017147800929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45985.017147800929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45985.017147800929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45985.017147800929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45985.017147800929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45985.017147800929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45985.017147800929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45985.017147800929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45985.017147800929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45985.017147800929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45985.017147800929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45985.017147800929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45985.017147800929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45985.017147800929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45985.017147800929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45985.017147800929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45985.017147800929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45985.017147800929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45985.017147800929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45985.017147800929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45985.017147800929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45985.017147800929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45985.017147800929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45985.017147800929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45985.017147800929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45985.017147800929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45985.017147800929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45985.017147800929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45985.017147800929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45985.017147800929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45985.017147800929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45985.017147800929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45985.017147800929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45985.017147800929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45985.017147800929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45985.017147800929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45985.017147800929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45985.017147800929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45985.017147800929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45985.017147800929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45985.017147800929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45985.017147800929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45985.017147800929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45985.017147800929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45985.017147800929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45985.017147800929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45985.017147800929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45985.017147800929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45985.017147800929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45985.017147800929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45985.017147800929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45985.017147800929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45985.017147800929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45985.017147800929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45985.017147800929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45985.017147800929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45985.017147800929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45985.017147800929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45985.017147800929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45985.017147800929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45985.017147800929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45985.017147800929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45985.017147800929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45985.017147800929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45985.017147800929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45985.017147800929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45985.017147800929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45985.017147800929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45985.017147800929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45985.017147800929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45985.017147800929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45985.017147800929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45985.017147800929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45985.017147800929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45985.017147800929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45985.017147800929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45985.017147800929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45985.017147800929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45985.017147800929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45985.017147800929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45985.017147800929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45985.017147800929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45985.017147800929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45985.017147800929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45985.017147800929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45985.017147800929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45985.017147800929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45985.017147800929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45985.017147800929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45985.017147800929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45985.017147800929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45985.017147800929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45985.017147800929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45985.017147800929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45985.017147800929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45985.017147800929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45985.017147800929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45985.017147800929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45985.017147800929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45985.017147800929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45985.017147800929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45985.017147800929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45985.017147800929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45985.017147800929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45985.017147800929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45985.017147800929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45985.017147800929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45985.017147800929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45985.017147800929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45985.017147800929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45985.017147800929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45985.017147800929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45985.017147800929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45985.017147800929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45985.017147800929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45985.017147800929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45985.017147800929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45985.017147800929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45985.017147800929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45985.017147800929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45985.017147800929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45985.017147800929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45985.017147800929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45985.017147800929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45985.017147800929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45985.017147800929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45985.017147800929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45985.017147800929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45985.017147800929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45985.017147800929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45985.017147800929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45985.017147800929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45985.017147800929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45985.017147800929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45985.017147800929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45985.017147800929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45985.017147800929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45985.017147800929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45985.017147800929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45985.017147800929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45985.017147800929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45985.017147800929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45985.017147800929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45985.017147800929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45985.017147800929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45985.017147800929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45985.017147800929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45985.017147800929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45985.017147800929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45985.017147800929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45985.017147800929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45985.017147800929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45985.017147800929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45985.017147800929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45985.017147800929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45985.017147800929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45985.017147800929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45985.017147800929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45985.017147800929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45985.017147800929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45985.017147800929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45985.017147800929</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93.185087615740485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58.82827048611216</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36.356036689816392</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3.6438491898152279</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34354</v>
      </c>
      <c r="E6" s="109" t="s">
        <v>39102</v>
      </c>
      <c r="F6" s="109"/>
      <c r="G6" s="111">
        <f ca="1">IFERROR(NOW()-F6,"")</f>
        <v>45985.017147800929</v>
      </c>
      <c r="H6" s="122">
        <v>45984.988541666666</v>
      </c>
      <c r="I6" s="109" t="str">
        <f>IFERROR(VLOOKUP(D6,DB!A:F,6,0),"")</f>
        <v>SCECO</v>
      </c>
      <c r="J6" s="109" t="str">
        <f>IFERROR(VLOOKUP(D6,DB!A:G,7,0),"")</f>
        <v>Good</v>
      </c>
      <c r="K6" s="109" t="s">
        <v>39130</v>
      </c>
      <c r="L6" s="109" t="str">
        <f>IFERROR(VLOOKUP(D6,DB!A:I,9,0),"")</f>
        <v>Latis</v>
      </c>
    </row>
    <row r="7" spans="1:13">
      <c r="A7" s="109"/>
      <c r="B7" s="109" t="str">
        <f>IFERROR(VLOOKUP(D7,DB!A:K,11,0),"")</f>
        <v/>
      </c>
      <c r="C7" s="109"/>
      <c r="D7" s="109"/>
      <c r="E7" s="109"/>
      <c r="F7" s="109"/>
      <c r="G7" s="111">
        <f ca="1">IFERROR(NOW()-F7,"")</f>
        <v>45985.017147800929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45985.017147800929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45985.017147800929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45985.017147800929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45985.017147800929</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45985.017147800929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45985.017147800929</v>
      </c>
      <c r="H13" s="109"/>
      <c r="I13" s="109" t="str">
        <f>IFERROR(VLOOKUP(D13,DB!A:F,6,0),"")</f>
        <v/>
      </c>
      <c r="J13" s="109" t="str">
        <f>IFERROR(VLOOKUP(D13,DB!A:G,7,0),"")</f>
        <v/>
      </c>
      <c r="K13" s="109"/>
      <c r="L13" s="109" t="str">
        <f>IFERROR(VLOOKUP(D13,DB!A:I,9,0),"")</f>
        <v/>
      </c>
    </row>
    <row r="14" spans="1:13">
      <c r="A14" s="109"/>
      <c r="B14" s="109" t="str">
        <f>IFERROR(VLOOKUP(D14,DB!A:K,11,0),"")</f>
        <v>R5</v>
      </c>
      <c r="C14" s="109"/>
      <c r="D14" s="109" t="s">
        <v>39131</v>
      </c>
      <c r="E14" s="109"/>
      <c r="F14" s="109"/>
      <c r="G14" s="111">
        <f ca="1">IFERROR(NOW()-F14,"")</f>
        <v>45985.017147800929</v>
      </c>
      <c r="H14" s="109"/>
      <c r="I14" s="109" t="str">
        <f>IFERROR(VLOOKUP(D14,DB!A:F,6,0),"")</f>
        <v>SCECO</v>
      </c>
      <c r="J14" s="109" t="str">
        <f>IFERROR(VLOOKUP(D14,DB!A:G,7,0),"")</f>
        <v>Weak+Weak</v>
      </c>
      <c r="K14" s="109"/>
      <c r="L14" s="109" t="str">
        <f>IFERROR(VLOOKUP(D14,DB!A:I,9,0),"")</f>
        <v>Latis</v>
      </c>
    </row>
    <row r="15" spans="1:13">
      <c r="A15" s="109"/>
      <c r="B15" s="109" t="str">
        <f>IFERROR(VLOOKUP(D15,DB!A:K,11,0),"")</f>
        <v/>
      </c>
      <c r="C15" s="109"/>
      <c r="D15" s="143"/>
      <c r="E15" s="109"/>
      <c r="F15" s="109"/>
      <c r="G15" s="111">
        <f ca="1">IFERROR(NOW()-F15,"")</f>
        <v>45985.017147800929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45985.017147800929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45985.017147800929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45985.017147800929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45985.017147800929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45985.017147800929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45985.017147800929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45985.017147800929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45985.017147800929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45985.017147800929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45985.017147800929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45985.017147800929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45985.017147800929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45985.017147800929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45985.017147800929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45985.017147800929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45985.017147800929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45985.017147800929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45985.017147800929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45985.017147800929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45985.017147800929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45985.017147800929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45985.017147800929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45985.017147800929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45985.017147800929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45985.017147800929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45985.017147800929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45985.017147800929</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45985.017147800929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45985.017147800929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45985.017147800929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45985.017147800929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45985.017147800929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45985.017147800929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45985.017147800929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45985.017147800929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45985.017147800929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45985.017147800929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45985.017147800929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45985.017147800929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45985.017147800929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45985.017147800929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45985.017147800929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45985.017147800929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45985.017147800929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45985.017147800929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45985.017147800929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45985.017147800929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45985.017147800929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45985.017147800929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45985.017147800929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45985.017147800929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45985.017147800929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45985.017147800929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45985.017147800929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45985.017147800929</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45985.017147800929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45985.017147800929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45985.017147800929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45985.017147800929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45985.017147800929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45985.017147800929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45985.017147800929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45985.017147800929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45985.017147800929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45985.017147800929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45985.017147800929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45985.017147800929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45985.017147800929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45985.017147800929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45985.017147800929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45985.017147800929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45985.017147800929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45985.017147800929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45985.017147800929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45985.017147800929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45985.017147800929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45985.017147800929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45985.017147800929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45985.017147800929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45985.017147800929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45985.017147800929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45985.017147800929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45985.017147800929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45985.017147800929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45985.017147800929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45985.017147800929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45985.017147800929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45985.017147800929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45985.017147800929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45985.017147800929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45985.017147800929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45985.017147800929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45985.017147800929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45985.017147800929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45985.017147800929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45985.017147800929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45985.017147800929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45985.017147800929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2025-11-23T21:26:42Z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