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69" documentId="120_S{2AC9BD13-BADA-5192-A53E-5A8FF88502F6}" xr6:coauthVersionLast="47" xr6:coauthVersionMax="47" xr10:uidLastSave="{9CA286C5-C189-4166-9658-C582708DA70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<sst xmlns="http://schemas.openxmlformats.org/spreadsheetml/2006/main" count="181598" uniqueCount="39214">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</sst>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328.06127280092915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45991.009698726855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2.8738078704918735E-2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45991.009698726855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45991.009698726855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45991.009698726855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45991.009698726855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45991.009698726855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45991.009698726855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45991.009698726855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45991.009698726855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45991.009698726855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45991.009698726855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45991.009698726855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45991.009698726855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45991.009698726855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45991.009698726855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45991.009698726855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45991.009698726855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45991.009698726855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45991.009698726855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45991.009698726855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45991.009698726855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45991.009698726855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45991.009698726855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45991.009698726855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45991.009698726855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45991.009698726855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45991.009698726855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166.00986076389381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6.6222797453738167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0.25462928241176996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45991.009698726855</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45991.009698726855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45991.009698726855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45991.009698726855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45991.009698726855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45991.009698726855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45991.009698726855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45991.009698726855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45991.009698726855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45991.009698726855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45991.009698726855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45991.009698726855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45991.009698726855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45991.009698726855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45991.009698726855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45991.009698726855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45991.009698726855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45991.009698726855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45991.009698726855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45991.009698726855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45991.009698726855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45991.009698726855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45991.009698726855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45991.009698726855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45991.009698726855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45991.009698726855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45991.009698726855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45991.009698726855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45991.009698726855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45991.009698726855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45991.009698726855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45991.009698726855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45991.009698726855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45991.009698726855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45991.009698726855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45991.009698726855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45991.009698726855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45991.009698726855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45991.009698726855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45991.009698726855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45991.009698726855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45991.009698726855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45991.009698726855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45991.009698726855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45991.009698726855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45991.009698726855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45991.009698726855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45991.009698726855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45991.009698726855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45991.009698726855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45991.009698726855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45991.009698726855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45991.009698726855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45991.009698726855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45991.009698726855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45991.009698726855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45991.009698726855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45991.009698726855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45991.009698726855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45991.009698726855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45991.009698726855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45991.009698726855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45991.009698726855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45991.009698726855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45991.009698726855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45991.009698726855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45991.009698726855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45991.009698726855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45991.009698726855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45991.009698726855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45991.009698726855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45991.009698726855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45991.009698726855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45991.009698726855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45991.009698726855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45991.009698726855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45991.009698726855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45991.009698726855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45991.009698726855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45991.009698726855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45991.009698726855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45991.009698726855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45991.009698726855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45991.009698726855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45991.009698726855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45991.009698726855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45991.009698726855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45991.009698726855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45991.009698726855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45991.009698726855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45991.009698726855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45991.009698726855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45991.009698726855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45991.009698726855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45991.009698726855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45991.009698726855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45991.009698726855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45991.009698726855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45991.009698726855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45991.009698726855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45991.009698726855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45991.009698726855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45991.009698726855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45991.009698726855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45991.009698726855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45991.009698726855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45991.009698726855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45991.009698726855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45991.009698726855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45991.009698726855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45991.009698726855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45991.009698726855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45991.009698726855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45991.009698726855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45991.009698726855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45991.009698726855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45991.009698726855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45991.009698726855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45991.009698726855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45991.009698726855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45991.009698726855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45991.009698726855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45991.009698726855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45991.009698726855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45991.009698726855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45991.009698726855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45991.009698726855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45991.009698726855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45991.009698726855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45991.009698726855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45991.009698726855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45991.009698726855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45991.009698726855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45991.009698726855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45991.009698726855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45991.009698726855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45991.009698726855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45991.009698726855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45991.009698726855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45991.009698726855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45991.009698726855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45991.009698726855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45991.009698726855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45991.009698726855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45991.009698726855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45991.009698726855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45991.009698726855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45991.009698726855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45991.009698726855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45991.009698726855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45991.009698726855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45991.009698726855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45991.009698726855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45991.009698726855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45991.009698726855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45991.009698726855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45991.009698726855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45991.009698726855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45991.009698726855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45991.009698726855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45991.009698726855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45991.009698726855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45991.009698726855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45991.009698726855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45991.009698726855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45991.009698726855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45991.009698726855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45991.009698726855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45991.009698726855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45991.009698726855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45991.009698726855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45991.009698726855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45991.009698726855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45991.009698726855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45991.009698726855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45991.009698726855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45991.009698726855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45991.009698726855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45991.009698726855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45991.009698726855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45991.009698726855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45991.009698726855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45991.009698726855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45991.009698726855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45991.009698726855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45991.009698726855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45991.009698726855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45991.009698726855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45991.009698726855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45991.009698726855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45991.009698726855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45991.009698726855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45991.009698726855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45991.009698726855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45991.009698726855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45991.009698726855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45991.009698726855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45991.009698726855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45991.009698726855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45991.009698726855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45991.009698726855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45991.009698726855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45991.009698726855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45991.009698726855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45991.009698726855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45991.009698726855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45991.009698726855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45991.009698726855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45991.009698726855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45991.009698726855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45991.009698726855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45991.009698726855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45991.009698726855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45991.009698726855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45991.009698726855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45991.009698726855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45991.009698726855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45991.009698726855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45991.009698726855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45991.009698726855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45991.009698726855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45991.009698726855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45991.009698726855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45991.009698726855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45991.009698726855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45991.009698726855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45991.009698726855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45991.009698726855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45991.009698726855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45991.009698726855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45991.009698726855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45991.009698726855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45991.009698726855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45991.009698726855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45991.009698726855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45991.009698726855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45991.009698726855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45991.009698726855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45991.009698726855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45991.009698726855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45991.009698726855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45991.009698726855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45991.009698726855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45991.009698726855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45991.009698726855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45991.009698726855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45991.009698726855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45991.009698726855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45991.009698726855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45991.009698726855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45991.009698726855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45991.009698726855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45991.009698726855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45991.009698726855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45991.009698726855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45991.009698726855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45991.009698726855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45991.009698726855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45991.009698726855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45991.009698726855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45991.009698726855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45991.009698726855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45991.009698726855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45991.009698726855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45991.009698726855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45991.009698726855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45991.009698726855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45991.009698726855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45991.009698726855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45991.009698726855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45991.009698726855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45991.009698726855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45991.009698726855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45991.009698726855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45991.009698726855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45991.009698726855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45991.009698726855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45991.009698726855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45991.009698726855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45991.009698726855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45991.009698726855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45991.009698726855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45991.009698726855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45991.009698726855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45991.009698726855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45991.009698726855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45991.009698726855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45991.009698726855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45991.009698726855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45991.009698726855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45991.009698726855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45991.009698726855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45991.009698726855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45991.009698726855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45991.009698726855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45991.009698726855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45991.009698726855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45991.009698726855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45991.009698726855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45991.009698726855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45991.009698726855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45991.009698726855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45991.009698726855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45991.009698726855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45991.009698726855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45991.009698726855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45991.009698726855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45991.009698726855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45991.009698726855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45991.009698726855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45991.009698726855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45991.009698726855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45991.009698726855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45991.009698726855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45991.009698726855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45991.009698726855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45991.009698726855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45991.009698726855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45991.009698726855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45991.009698726855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45991.009698726855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45991.009698726855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45991.009698726855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45991.009698726855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45991.009698726855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45991.009698726855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45991.009698726855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45991.009698726855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45991.009698726855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45991.009698726855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45991.009698726855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45991.009698726855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45991.009698726855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45991.009698726855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45991.009698726855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45991.009698726855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45991.009698726855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45991.009698726855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45991.009698726855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45991.009698726855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45991.009698726855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45991.009698726855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45991.009698726855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45991.009698726855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45991.009698726855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45991.009698726855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45991.009698726855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45991.009698726855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45991.009698726855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45991.009698726855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45991.009698726855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45991.009698726855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45991.009698726855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45991.009698726855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45991.009698726855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45991.009698726855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45991.009698726855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45991.009698726855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45991.009698726855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45991.009698726855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45991.009698726855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45991.009698726855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45991.009698726855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45991.009698726855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45991.009698726855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45991.009698726855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45991.009698726855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45991.009698726855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45991.009698726855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45991.009698726855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45991.009698726855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45991.009698726855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45991.009698726855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45991.009698726855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45991.009698726855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45991.009698726855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45991.009698726855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45991.009698726855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45991.009698726855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45991.009698726855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45991.009698726855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45991.009698726855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45991.009698726855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45991.009698726855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45991.009698726855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45991.009698726855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45991.009698726855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45991.009698726855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45991.009698726855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45991.009698726855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45991.009698726855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45991.009698726855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45991.009698726855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45991.009698726855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45991.009698726855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45991.009698726855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45991.009698726855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45991.009698726855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45991.009698726855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45991.009698726855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45991.009698726855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45991.009698726855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45991.009698726855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45991.009698726855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45991.009698726855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45991.009698726855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45991.009698726855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45991.009698726855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45991.009698726855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45991.009698726855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45991.009698726855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45991.009698726855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45991.009698726855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45991.009698726855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45991.009698726855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45991.009698726855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45991.009698726855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45991.009698726855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45991.009698726855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45991.009698726855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45991.009698726855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45991.009698726855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45991.009698726855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45991.009698726855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45991.009698726855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45991.009698726855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45991.009698726855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45991.009698726855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45991.009698726855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45991.009698726855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45991.009698726855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45991.009698726855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45991.009698726855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45991.009698726855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45991.009698726855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45991.009698726855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45991.009698726855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45991.009698726855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45991.009698726855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45991.009698726855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45991.009698726855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45991.009698726855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45991.009698726855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45991.009698726855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45991.009698726855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45991.009698726855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45991.009698726855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45991.009698726855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45991.009698726855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45991.009698726855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45991.009698726855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45991.009698726855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45991.009698726855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45991.009698726855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45991.009698726855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45991.009698726855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45991.009698726855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45991.009698726855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45991.009698726855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45991.009698726855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45991.009698726855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45991.009698726855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45991.009698726855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45991.009698726855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45991.009698726855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45991.009698726855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45991.009698726855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45991.009698726855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45991.009698726855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45991.009698726855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45991.009698726855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45991.009698726855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45991.009698726855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45991.009698726855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45991.009698726855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45991.009698726855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45991.009698726855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45991.009698726855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45991.009698726855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45991.009698726855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45991.009698726855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45991.009698726855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45991.009698726855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45991.009698726855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45991.009698726855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45991.009698726855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45991.009698726855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45991.009698726855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45991.009698726855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45991.009698726855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45991.009698726855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45991.009698726855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45991.009698726855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45991.009698726855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45991.009698726855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45991.009698726855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45991.009698726855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45991.009698726855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45991.009698726855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45991.009698726855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45991.009698726855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45991.009698726855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45991.009698726855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45991.009698726855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45991.009698726855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45991.009698726855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45991.009698726855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45991.009698726855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45991.009698726855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45991.009698726855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45991.009698726855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45991.009698726855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45991.009698726855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45991.009698726855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45991.009698726855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45991.009698726855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45991.009698726855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45991.009698726855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45991.009698726855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45991.009698726855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45991.009698726855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45991.009698726855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45991.009698726855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45991.009698726855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45991.009698726855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45991.009698726855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45991.009698726855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45991.009698726855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45991.009698726855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45991.009698726855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45991.009698726855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45991.009698726855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45991.009698726855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45991.009698726855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45991.009698726855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45991.009698726855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45991.009698726855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45991.009698726855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45991.009698726855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45991.009698726855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45991.009698726855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45991.009698726855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45991.009698726855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45991.009698726855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45991.009698726855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45991.009698726855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45991.009698726855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45991.009698726855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45991.009698726855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45991.009698726855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45991.009698726855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45991.009698726855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45991.009698726855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45991.009698726855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45991.009698726855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45991.009698726855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45991.009698726855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45991.009698726855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45991.009698726855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45991.009698726855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45991.009698726855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45991.009698726855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45991.009698726855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45991.009698726855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45991.009698726855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45991.009698726855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45991.009698726855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45991.009698726855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45991.009698726855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45991.009698726855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45991.009698726855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45991.009698726855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45991.009698726855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45991.009698726855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45991.009698726855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45991.009698726855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45991.009698726855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45991.009698726855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45991.009698726855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45991.009698726855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45991.009698726855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45991.009698726855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45991.009698726855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45991.009698726855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45991.009698726855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45991.009698726855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45991.009698726855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45991.009698726855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45991.009698726855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45991.009698726855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45991.009698726855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45991.009698726855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45991.009698726855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45991.009698726855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45991.009698726855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45991.009698726855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45991.009698726855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45991.009698726855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45991.009698726855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45991.009698726855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45991.009698726855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45991.009698726855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45991.009698726855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45991.009698726855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45991.009698726855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45991.009698726855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45991.009698726855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45991.009698726855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45991.009698726855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45991.009698726855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45991.009698726855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45991.009698726855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45991.009698726855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45991.009698726855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45991.009698726855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45991.009698726855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45991.009698726855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45991.009698726855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45991.009698726855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45991.009698726855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45991.009698726855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45991.009698726855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45991.009698726855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45991.009698726855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45991.009698726855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45991.009698726855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45991.009698726855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45991.009698726855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45991.009698726855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45991.009698726855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45991.009698726855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45991.009698726855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45991.009698726855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45991.009698726855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45991.009698726855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45991.009698726855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45991.009698726855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45991.009698726855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45991.009698726855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45991.009698726855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45991.009698726855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45991.009698726855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45991.009698726855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45991.009698726855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45991.009698726855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45991.009698726855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45991.009698726855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45991.009698726855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45991.009698726855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45991.009698726855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45991.009698726855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45991.009698726855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45991.009698726855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45991.009698726855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45991.009698726855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45991.009698726855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45991.009698726855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45991.009698726855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45991.009698726855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45991.009698726855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45991.009698726855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45991.009698726855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45991.009698726855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45991.009698726855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45991.009698726855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45991.009698726855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45991.009698726855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45991.009698726855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45991.009698726855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45991.009698726855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45991.009698726855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45991.009698726855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45991.009698726855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45991.009698726855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45991.009698726855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45991.009698726855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45991.009698726855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45991.009698726855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45991.009698726855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45991.009698726855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45991.009698726855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45991.009698726855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45991.009698726855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45991.009698726855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45991.009698726855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45991.009698726855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45991.009698726855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45991.009698726855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45991.009698726855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45991.009698726855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45991.009698726855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45991.009698726855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45991.009698726855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45991.009698726855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45991.009698726855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45991.009698726855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45991.009698726855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45991.009698726855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45991.009698726855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45991.009698726855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45991.009698726855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45991.009698726855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45991.009698726855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45991.009698726855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45991.009698726855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45991.009698726855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45991.009698726855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45991.009698726855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45991.009698726855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45991.009698726855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45991.009698726855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45991.009698726855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45991.009698726855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45991.009698726855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45991.009698726855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45991.009698726855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45991.009698726855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45991.009698726855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45991.009698726855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45991.009698726855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45991.009698726855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45991.009698726855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45991.009698726855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45991.009698726855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45991.009698726855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45991.009698726855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45991.009698726855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45991.009698726855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45991.009698726855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45991.009698726855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45991.009698726855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45991.009698726855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45991.009698726855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45991.009698726855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45991.009698726855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45991.009698726855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45991.009698726855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45991.009698726855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45991.009698726855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45991.009698726855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45991.009698726855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45991.009698726855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45991.009698726855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45991.009698726855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45991.009698726855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45991.009698726855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45991.009698726855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45991.009698726855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45991.009698726855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45991.009698726855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45991.009698726855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45991.009698726855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45991.009698726855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45991.009698726855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45991.009698726855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45991.009698726855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45991.009698726855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45991.009698726855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45991.009698726855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45991.009698726855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45991.009698726855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45991.009698726855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45991.009698726855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45991.009698726855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45991.009698726855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45991.009698726855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45991.009698726855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45991.009698726855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45991.009698726855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45991.009698726855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45991.009698726855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45991.009698726855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45991.009698726855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45991.009698726855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45991.009698726855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45991.009698726855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45991.009698726855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45991.009698726855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45991.009698726855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45991.009698726855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45991.009698726855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45991.009698726855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45991.009698726855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45991.009698726855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45991.009698726855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45991.009698726855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45991.009698726855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45991.009698726855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45991.009698726855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45991.009698726855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45991.009698726855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45991.009698726855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45991.009698726855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45991.009698726855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45991.009698726855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45991.009698726855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45991.009698726855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45991.009698726855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45991.009698726855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45991.009698726855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45991.009698726855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45991.009698726855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45991.009698726855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45991.009698726855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45991.009698726855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45991.009698726855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45991.009698726855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45991.009698726855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45991.009698726855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45991.009698726855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45991.009698726855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45991.009698726855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45991.009698726855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45991.009698726855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45991.009698726855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45991.009698726855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45991.009698726855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45991.009698726855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45991.009698726855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45991.009698726855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45991.009698726855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45991.009698726855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45991.009698726855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45991.009698726855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45991.009698726855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45991.009698726855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45991.009698726855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45991.009698726855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45991.009698726855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45991.009698726855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45991.009698726855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45991.009698726855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45991.009698726855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45991.009698726855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45991.009698726855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45991.009698726855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45991.009698726855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45991.009698726855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45991.009698726855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45991.009698726855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45991.009698726855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45991.009698726855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45991.009698726855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45991.009698726855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45991.009698726855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45991.009698726855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45991.009698726855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45991.009698726855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45991.009698726855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45991.009698726855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45991.009698726855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45991.009698726855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45991.009698726855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45991.009698726855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45991.009698726855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45991.009698726855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45991.009698726855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45991.009698726855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45991.009698726855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45991.009698726855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45991.009698726855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45991.009698726855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45991.009698726855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45991.009698726855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45991.009698726855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45991.009698726855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45991.009698726855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45991.009698726855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45991.009698726855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45991.009698726855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45991.009698726855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45991.009698726855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45991.009698726855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45991.009698726855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45991.009698726855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45991.009698726855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45991.009698726855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45991.009698726855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45991.009698726855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45991.009698726855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45991.009698726855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45991.009698726855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45991.009698726855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45991.009698726855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45991.009698726855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45991.009698726855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45991.009698726855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45991.009698726855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45991.009698726855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45991.009698726855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45991.009698726855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45991.009698726855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45991.009698726855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45991.009698726855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45991.009698726855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45991.009698726855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45991.009698726855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45991.009698726855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45991.009698726855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45991.009698726855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45991.009698726855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45991.009698726855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45991.009698726855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45991.009698726855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45991.009698726855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45991.009698726855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45991.009698726855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45991.009698726855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45991.009698726855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45991.009698726855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45991.009698726855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45991.009698726855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45991.009698726855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45991.009698726855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45991.009698726855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45991.009698726855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45991.009698726855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45991.009698726855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45991.009698726855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45991.009698726855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45991.009698726855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45991.009698726855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45991.009698726855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45991.009698726855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45991.009698726855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45991.009698726855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45991.009698726855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45991.009698726855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45991.009698726855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45991.009698726855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45991.009698726855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45991.009698726855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45991.009698726855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45991.009698726855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45991.009698726855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45991.009698726855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45991.009698726855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45991.009698726855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45991.009698726855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45991.009698726855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45991.009698726855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45991.009698726855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45991.009698726855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45991.009698726855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45991.009698726855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45991.009698726855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45991.009698726855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45991.009698726855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45991.009698726855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45991.009698726855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45991.009698726855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45991.009698726855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45991.009698726855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45991.009698726855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45991.009698726855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45991.009698726855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45991.009698726855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45991.009698726855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45991.009698726855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45991.009698726855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45991.009698726855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45991.009698726855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45991.009698726855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45991.009698726855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45991.009698726855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45991.009698726855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45991.009698726855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45991.009698726855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45991.009698726855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45991.009698726855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45991.009698726855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45991.009698726855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45991.009698726855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45991.009698726855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45991.009698726855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45991.009698726855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45991.009698726855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45991.009698726855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45991.009698726855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45991.009698726855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45991.009698726855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45991.009698726855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45991.009698726855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45991.009698726855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45991.009698726855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45991.009698726855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45991.009698726855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45991.009698726855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45991.009698726855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45991.009698726855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45991.009698726855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45991.009698726855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45991.009698726855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45991.009698726855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45991.009698726855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45991.009698726855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45991.009698726855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45991.009698726855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45991.009698726855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45991.009698726855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45991.009698726855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45991.009698726855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45991.009698726855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45991.009698726855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45991.009698726855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45991.009698726855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45991.009698726855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45991.009698726855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45991.009698726855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45991.009698726855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45991.009698726855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45991.009698726855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45991.009698726855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45991.009698726855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45991.009698726855</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287.52898113425908</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45991.009698726855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45991.009698726855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45991.009698726855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45991.009698726855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45991.009698726855</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45991.009698726855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45991.009698726855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45991.009698726855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45991.009698726855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45991.009698726855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45991.009698726855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45991.009698726855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45991.009698726855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45991.009698726855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45991.009698726855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45991.009698726855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45991.009698726855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45991.009698726855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45991.009698726855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45991.009698726855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45991.009698726855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45991.009698726855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45991.009698726855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45991.009698726855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45991.009698726855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45991.009698726855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45991.009698726855</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45991.009698726855</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45991.009698726855</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45991.009698726855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45991.009698726855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45991.009698726855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45991.009698726855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45991.009698726855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45991.009698726855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45991.009698726855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45991.009698726855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45991.009698726855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45991.009698726855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45991.009698726855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45991.009698726855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45991.009698726855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45991.009698726855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45991.009698726855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45991.009698726855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45991.009698726855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45991.009698726855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45991.009698726855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45991.009698726855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45991.009698726855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45991.009698726855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45991.009698726855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45991.009698726855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45991.009698726855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45991.009698726855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45991.009698726855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45991.009698726855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45991.009698726855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45991.009698726855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45991.009698726855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45991.009698726855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45991.009698726855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45991.009698726855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45991.009698726855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45991.009698726855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45991.009698726855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45991.009698726855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45991.009698726855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45991.009698726855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45991.009698726855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45991.009698726855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45991.009698726855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45991.009698726855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45991.009698726855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45991.009698726855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45991.009698726855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45991.009698726855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45991.009698726855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45991.009698726855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45991.009698726855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45991.009698726855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45991.009698726855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45991.009698726855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45991.009698726855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45991.009698726855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45991.009698726855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45991.009698726855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45991.009698726855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45991.009698726855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45991.009698726855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45991.009698726855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45991.009698726855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45991.009698726855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45991.009698726855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45991.009698726855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45991.009698726855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45991.009698726855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45991.009698726855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45991.009698726855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45991.009698726855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45991.009698726855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45991.009698726855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45991.009698726855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45991.009698726855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45991.009698726855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45991.009698726855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45991.009698726855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45991.009698726855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45991.009698726855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45991.009698726855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45991.009698726855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45991.009698726855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45991.009698726855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45991.009698726855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45991.009698726855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45991.009698726855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45991.009698726855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45991.009698726855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45991.009698726855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45991.009698726855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45991.009698726855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45991.009698726855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45991.009698726855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45991.009698726855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45991.009698726855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45991.009698726855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45991.009698726855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45991.009698726855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45991.009698726855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45991.009698726855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45991.009698726855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45991.009698726855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45991.009698726855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45991.009698726855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45991.009698726855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45991.009698726855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45991.009698726855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45991.009698726855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45991.009698726855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45991.009698726855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45991.009698726855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45991.009698726855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45991.009698726855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45991.009698726855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45991.009698726855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45991.009698726855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45991.009698726855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45991.009698726855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45991.009698726855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45991.009698726855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45991.009698726855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45991.009698726855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45991.009698726855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45991.009698726855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45991.009698726855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45991.009698726855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45991.009698726855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45991.009698726855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45991.009698726855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45991.009698726855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45991.009698726855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45991.009698726855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45991.009698726855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45991.009698726855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45991.009698726855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45991.009698726855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45991.009698726855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45991.009698726855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45991.009698726855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45991.009698726855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45991.009698726855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45991.009698726855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45991.009698726855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45991.009698726855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45991.009698726855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45991.009698726855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45991.009698726855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45991.009698726855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45991.009698726855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45991.009698726855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45991.009698726855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45991.009698726855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45991.009698726855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45991.009698726855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45991.009698726855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45991.009698726855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45991.009698726855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45991.009698726855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45991.009698726855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45991.009698726855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45991.009698726855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45991.009698726855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45991.009698726855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45991.009698726855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45991.009698726855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45991.009698726855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45991.009698726855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45991.009698726855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45991.009698726855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45991.009698726855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45991.009698726855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45991.009698726855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45991.009698726855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45991.009698726855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45991.009698726855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45991.009698726855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45991.009698726855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45991.009698726855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45991.009698726855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45991.009698726855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45991.009698726855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45991.009698726855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45991.009698726855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45991.009698726855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45991.009698726855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45991.009698726855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45991.009698726855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45991.009698726855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45991.009698726855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45991.009698726855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45991.009698726855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45991.009698726855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45991.009698726855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45991.009698726855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45991.009698726855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45991.009698726855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45991.009698726855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45991.009698726855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45991.009698726855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45991.009698726855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45991.009698726855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45991.009698726855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45991.009698726855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45991.009698726855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45991.009698726855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45991.009698726855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45991.009698726855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45991.009698726855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45991.009698726855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45991.009698726855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45991.009698726855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45991.009698726855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45991.009698726855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45991.009698726855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45991.009698726855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45991.009698726855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45991.009698726855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45991.009698726855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45991.009698726855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45991.009698726855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45991.009698726855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45991.009698726855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45991.009698726855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45991.009698726855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45991.009698726855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45991.009698726855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45991.009698726855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45991.009698726855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45991.009698726855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45991.009698726855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45991.009698726855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45991.009698726855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45991.009698726855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45991.009698726855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45991.009698726855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45991.009698726855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45991.009698726855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45991.009698726855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45991.009698726855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45991.009698726855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45991.009698726855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45991.009698726855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45991.009698726855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45991.009698726855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45991.009698726855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45991.009698726855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45991.009698726855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45991.009698726855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45991.009698726855</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C12" sqref="C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99.177638541666965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64.82082141203864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42.348587615742872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9.6364001157417079</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2.9791319444484543E-2</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32416</v>
      </c>
      <c r="E7" s="37" t="s">
        <v>39106</v>
      </c>
      <c r="F7" s="38">
        <v>45991.008321759262</v>
      </c>
      <c r="G7" s="138">
        <f ca="1">IFERROR(NOW()-F7,"")</f>
        <v>1.376967593387235E-3</v>
      </c>
      <c r="H7" s="38">
        <v>45990.995462962965</v>
      </c>
      <c r="I7" s="37" t="str">
        <f>IFERROR(VLOOKUP(D7,DB!A:F,6,0),"")</f>
        <v>Generator-SG</v>
      </c>
      <c r="J7" s="37" t="str">
        <f>IFERROR(VLOOKUP(D7,DB!A:G,7,0),"")</f>
        <v>Dead</v>
      </c>
      <c r="K7" s="37" t="s">
        <v>39213</v>
      </c>
      <c r="L7" s="37" t="str">
        <f>IFERROR(VLOOKUP(D7,DB!A:I,9,0),"")</f>
        <v>Latis</v>
      </c>
    </row>
    <row r="8" spans="1:13">
      <c r="A8" s="37"/>
      <c r="B8" s="37" t="str">
        <f>IFERROR(VLOOKUP(D8,DB!A:K,11,0),"")</f>
        <v/>
      </c>
      <c r="C8" s="37"/>
      <c r="D8" s="106"/>
      <c r="E8" s="37"/>
      <c r="F8" s="38"/>
      <c r="G8" s="138">
        <f ca="1">IFERROR(NOW()-F8,"")</f>
        <v>45991.009698726855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45991.009698726855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45991.009698726855</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45991.009698726855</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45991.009698726855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45991.009698726855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45991.009698726855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45991.009698726855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45991.009698726855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45991.009698726855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45991.009698726855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45991.009698726855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45991.009698726855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45991.009698726855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45991.009698726855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45991.009698726855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45991.009698726855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45991.009698726855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45991.009698726855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45991.009698726855</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45991.009698726855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45991.009698726855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45991.009698726855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45991.009698726855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45991.009698726855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45991.009698726855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45991.009698726855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45991.009698726855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45991.009698726855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45991.009698726855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45991.009698726855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45991.009698726855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45991.009698726855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45991.009698726855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45991.009698726855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45991.009698726855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45991.009698726855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45991.009698726855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45991.009698726855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45991.009698726855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45991.009698726855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45991.009698726855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45991.009698726855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45991.009698726855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45991.009698726855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45991.009698726855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45991.009698726855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45991.009698726855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45991.009698726855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45991.009698726855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45991.009698726855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45991.009698726855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45991.009698726855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45991.009698726855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45991.009698726855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45991.009698726855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45991.009698726855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45991.009698726855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45991.009698726855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45991.009698726855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45991.009698726855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45991.009698726855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45991.009698726855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45991.009698726855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45991.009698726855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45991.009698726855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45991.009698726855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45991.009698726855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45991.009698726855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45991.009698726855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45991.009698726855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45991.009698726855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45991.009698726855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45991.009698726855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45991.009698726855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45991.009698726855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45991.009698726855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45991.009698726855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45991.009698726855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45991.009698726855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45991.009698726855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45991.009698726855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45991.009698726855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45991.009698726855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45991.009698726855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45991.009698726855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45991.009698726855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45991.009698726855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45991.009698726855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45991.009698726855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45991.009698726855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45991.009698726855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45991.009698726855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45991.009698726855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45991.009698726855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45991.009698726855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45991.009698726855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45991.009698726855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45991.009698726855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45991.009698726855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45991.009698726855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45991.009698726855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45991.009698726855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45991.009698726855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45991.009698726855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45991.009698726855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45991.009698726855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45991.009698726855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45991.009698726855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45991.009698726855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45991.009698726855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45991.009698726855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45991.009698726855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45991.009698726855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45991.009698726855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45991.009698726855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45991.009698726855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45991.009698726855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45991.009698726855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45991.009698726855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45991.009698726855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45991.009698726855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45991.009698726855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45991.009698726855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45991.009698726855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45991.009698726855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45991.009698726855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45991.009698726855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45991.009698726855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45991.009698726855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45991.009698726855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45991.009698726855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45991.009698726855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45991.009698726855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45991.009698726855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45991.009698726855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45991.009698726855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45991.009698726855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45991.009698726855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45991.009698726855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45991.009698726855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45991.009698726855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45991.009698726855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45991.009698726855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45991.009698726855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45991.009698726855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45991.009698726855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45991.009698726855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45991.009698726855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45991.009698726855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45991.009698726855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45991.009698726855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45991.009698726855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45991.009698726855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45991.009698726855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45991.009698726855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45991.009698726855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45991.009698726855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45991.009698726855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45991.009698726855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45991.009698726855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45991.009698726855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45991.009698726855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45991.009698726855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45991.009698726855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45991.009698726855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45991.009698726855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45991.009698726855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45991.009698726855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45991.009698726855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45991.009698726855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45991.009698726855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45991.009698726855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45991.009698726855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45991.009698726855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45991.009698726855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45991.009698726855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45991.009698726855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45991.009698726855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45991.009698726855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45991.009698726855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45991.009698726855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45991.009698726855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45991.009698726855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45991.009698726855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45991.009698726855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45991.009698726855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45991.009698726855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45991.009698726855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45991.009698726855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45991.009698726855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45991.009698726855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45991.009698726855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45991.009698726855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45991.009698726855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45991.009698726855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45991.009698726855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45991.009698726855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45991.009698726855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45991.009698726855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45991.009698726855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45991.009698726855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45991.009698726855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45991.009698726855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45991.009698726855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45991.009698726855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45991.009698726855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45991.009698726855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45991.009698726855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45991.009698726855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45991.009698726855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45991.009698726855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45991.009698726855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45991.009698726855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45991.009698726855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45991.009698726855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45991.009698726855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45991.009698726855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45991.009698726855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45991.009698726855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45991.009698726855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45991.009698726855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45991.009698726855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45991.009698726855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45991.009698726855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45991.009698726855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45991.009698726855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45991.009698726855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45991.009698726855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45991.009698726855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45991.009698726855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45991.009698726855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45991.009698726855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45991.009698726855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45991.009698726855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45991.009698726855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45991.009698726855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45991.009698726855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45991.009698726855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45991.009698726855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45991.009698726855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45991.009698726855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45991.009698726855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45991.009698726855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45991.009698726855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45991.009698726855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45991.009698726855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45991.009698726855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45991.009698726855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45991.009698726855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45991.009698726855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45991.009698726855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45991.009698726855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45991.009698726855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45991.009698726855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45991.009698726855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45991.009698726855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45991.009698726855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45991.009698726855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45991.009698726855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45991.009698726855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45991.009698726855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45991.009698726855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45991.009698726855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45991.009698726855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45991.009698726855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45991.009698726855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45991.009698726855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45991.009698726855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45991.009698726855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45991.009698726855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45991.009698726855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45991.009698726855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45991.009698726855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45991.009698726855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45991.009698726855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45991.009698726855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45991.009698726855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45991.009698726855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45991.009698726855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45991.009698726855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45991.009698726855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45991.009698726855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45991.009698726855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45991.009698726855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45991.009698726855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45991.009698726855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45991.009698726855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45991.009698726855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45991.009698726855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45991.009698726855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45991.009698726855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45991.009698726855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45991.009698726855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45991.009698726855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45991.009698726855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45991.009698726855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45991.009698726855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45991.009698726855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45991.009698726855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45991.009698726855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45991.009698726855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45991.009698726855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45991.009698726855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45991.009698726855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45991.009698726855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45991.009698726855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45991.009698726855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45991.009698726855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45991.009698726855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45991.009698726855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45991.009698726855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45991.009698726855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45991.009698726855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45991.009698726855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45991.009698726855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45991.009698726855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45991.009698726855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45991.009698726855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45991.009698726855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45991.009698726855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45991.009698726855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45991.009698726855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45991.009698726855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45991.009698726855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45991.009698726855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45991.009698726855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45991.009698726855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45991.009698726855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45991.009698726855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45991.009698726855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45991.009698726855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45991.009698726855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45991.009698726855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45991.009698726855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45991.009698726855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45991.009698726855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45991.009698726855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45991.009698726855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45991.009698726855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45991.009698726855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45991.009698726855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45991.009698726855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45991.009698726855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45991.009698726855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45991.009698726855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45991.009698726855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45991.009698726855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45991.009698726855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45991.009698726855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45991.009698726855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45991.009698726855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45991.009698726855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45991.009698726855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45991.009698726855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45991.009698726855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45991.009698726855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45991.009698726855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45991.009698726855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45991.009698726855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45991.009698726855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45991.009698726855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45991.009698726855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45991.009698726855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45991.009698726855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45991.009698726855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45991.009698726855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45991.009698726855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45991.009698726855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45991.009698726855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45991.009698726855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45991.009698726855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45991.009698726855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45991.009698726855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45991.009698726855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45991.009698726855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45991.009698726855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45991.009698726855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45991.009698726855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45991.009698726855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45991.009698726855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45991.009698726855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45991.009698726855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45991.009698726855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45991.009698726855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45991.009698726855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45991.009698726855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45991.009698726855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45991.009698726855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45991.009698726855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45991.009698726855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45991.009698726855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45991.009698726855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45991.009698726855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45991.009698726855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45991.009698726855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45991.009698726855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45991.009698726855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45991.009698726855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45991.009698726855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45991.009698726855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45991.009698726855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45991.009698726855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45991.009698726855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45991.009698726855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45991.009698726855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45991.009698726855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45991.009698726855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45991.009698726855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45991.009698726855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45991.009698726855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45991.009698726855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45991.009698726855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45991.009698726855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45991.009698726855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45991.009698726855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45991.009698726855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45991.009698726855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45991.009698726855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45991.009698726855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45991.009698726855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45991.009698726855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45991.009698726855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45991.009698726855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45991.009698726855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45991.009698726855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45991.009698726855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45991.009698726855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45991.009698726855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45991.009698726855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45991.009698726855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45991.009698726855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45991.009698726855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45991.009698726855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45991.009698726855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45991.009698726855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45991.009698726855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45991.009698726855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45991.009698726855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45991.009698726855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45991.009698726855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45991.009698726855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45991.009698726855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45991.009698726855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45991.009698726855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45991.009698726855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45991.009698726855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45991.009698726855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45991.009698726855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45991.009698726855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45991.009698726855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45991.009698726855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45991.009698726855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45991.009698726855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45991.009698726855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45991.009698726855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45991.009698726855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45991.009698726855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45991.009698726855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45991.009698726855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45991.009698726855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45991.009698726855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45991.009698726855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45991.009698726855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45991.009698726855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45991.009698726855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45991.009698726855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45991.009698726855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45991.009698726855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45991.009698726855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45991.009698726855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45991.009698726855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45991.009698726855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45991.009698726855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45991.009698726855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45991.009698726855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45991.009698726855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45991.009698726855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45991.009698726855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45991.009698726855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45991.009698726855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45991.009698726855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45991.009698726855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45991.009698726855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45991.009698726855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45991.009698726855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45991.009698726855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45991.009698726855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45991.009698726855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45991.009698726855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45991.009698726855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45991.009698726855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45991.009698726855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45991.009698726855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45991.009698726855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45991.009698726855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45991.009698726855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45991.009698726855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45991.009698726855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45991.009698726855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45991.009698726855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45991.009698726855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45991.009698726855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45991.009698726855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45991.009698726855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45991.009698726855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