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72" documentId="120_S{2AC9BD13-BADA-5192-A53E-5A8FF88502F6}" xr6:coauthVersionLast="47" xr6:coauthVersionMax="47" xr10:uidLastSave="{036F6010-F551-4BCD-B852-EE6A2312834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<sst xmlns="http://schemas.openxmlformats.org/spreadsheetml/2006/main" count="180278" uniqueCount="39124">
  <si>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</si>
  <si>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</si>
  <si>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</si>
  <si>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</si>
  <si>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</si>
  <si>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</si>
  <si>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</si>
  <si>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</si>
  <si>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</si>
  <si>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</si>
  <si>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</si>
  <si>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</si>
  <si>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</si>
  <si>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</si>
  <si>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</si>
  <si>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</si>
  <si>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</si>
  <si>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</si>
  <si>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</si>
  <si>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</si>
  <si>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</si>
  <si>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</si>
  <si>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</si>
  <si>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</si>
  <si>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</si>
  <si>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</si>
  <si>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</si>
  <si>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</si>
  <si>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</si>
  <si>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</si>
  <si>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</si>
  <si>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</si>
  <si>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</si>
  <si>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</si>
  <si>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</si>
  <si>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</si>
  <si>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</si>
  <si>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</si>
  <si>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</si>
  <si>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</si>
  <si>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</si>
  <si>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</si>
  <si>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</si>
  <si>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</si>
  <si>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</si>
  <si>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</si>
  <si>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</si>
  <si>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</si>
  <si>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</si>
  <si>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</si>
  <si>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</si>
  <si>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</si>
  <si>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</si>
  <si>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</si>
  <si>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</si>
  <si>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</si>
  <si>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</si>
  <si>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</si>
  <si>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</si>
  <si>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</si>
  <si>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</si>
  <si>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</si>
  <si>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</si>
  <si>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</si>
  <si>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</si>
  <si>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</si>
  <si>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</si>
  <si>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</si>
  <si>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</si>
  <si>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</si>
  <si>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</si>
  <si>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</si>
  <si>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</si>
  <si>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</si>
  <si>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</si>
  <si>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</si>
  <si>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</si>
  <si>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</si>
  <si>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</si>
  <si>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</si>
  <si>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</si>
  <si>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</si>
  <si>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</si>
  <si>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</si>
  <si>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</si>
  <si>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</si>
  <si>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</si>
  <si>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</si>
  <si>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</si>
  <si>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</si>
  <si>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</si>
  <si>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</si>
  <si>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</si>
  <si>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</si>
  <si>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</si>
  <si>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</si>
  <si>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</si>
  <si>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</si>
  <si>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</si>
  <si>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</si>
  <si>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</si>
  <si>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</si>
  <si>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</si>
  <si>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</si>
  <si>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</si>
  <si>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</si>
  <si>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</si>
  <si>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</si>
  <si>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</si>
  <si>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</si>
  <si>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</si>
  <si>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</si>
  <si>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</si>
  <si>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</si>
  <si>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</si>
  <si>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</si>
  <si>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</si>
  <si>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</si>
  <si>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</si>
  <si>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</si>
  <si>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</si>
  <si>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</si>
  <si>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</si>
  <si>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</si>
  <si>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</si>
  <si>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</si>
  <si>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</si>
  <si>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</si>
  <si>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</si>
  <si>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</si>
  <si>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</si>
  <si>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</si>
  <si>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</si>
  <si>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</si>
  <si>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</si>
  <si>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</si>
  <si>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</si>
  <si>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</si>
  <si>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</si>
  <si>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</si>
  <si>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</si>
  <si>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</si>
  <si>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</si>
  <si>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</si>
  <si>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</si>
  <si>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</si>
  <si>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</si>
  <si>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</si>
  <si>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</si>
  <si>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</si>
  <si>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</si>
  <si>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</si>
  <si>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</si>
  <si>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</si>
  <si>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</si>
  <si>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</si>
  <si>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</si>
  <si>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</si>
  <si>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</si>
  <si>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</si>
  <si>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</si>
  <si>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</si>
  <si>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</si>
  <si>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</si>
  <si>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</si>
  <si>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</si>
  <si>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</si>
  <si>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</si>
  <si>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</si>
  <si>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</si>
  <si>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</si>
  <si>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</si>
  <si>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</si>
  <si>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</si>
  <si>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</si>
  <si>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</si>
  <si>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</si>
  <si>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</si>
  <si>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</si>
  <si>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</si>
  <si>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</si>
  <si>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</si>
  <si>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</si>
  <si>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</si>
  <si>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</si>
  <si>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</si>
  <si>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</si>
  <si>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</si>
  <si>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</si>
  <si>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</si>
  <si>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</si>
  <si>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</si>
  <si>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</si>
  <si>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</si>
  <si>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</si>
  <si>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</si>
  <si>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</si>
  <si>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</si>
  <si>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</si>
  <si>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</si>
  <si>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</si>
  <si>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</si>
  <si>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</si>
  <si>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</si>
  <si>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</si>
  <si>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</si>
  <si>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</si>
  <si>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</si>
  <si>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</si>
  <si>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</si>
  <si>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</si>
  <si>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</si>
  <si>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</si>
  <si>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</si>
  <si>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</si>
  <si>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</si>
  <si>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</si>
  <si>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</si>
  <si>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</si>
  <si>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</si>
  <si>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</si>
  <si>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</si>
  <si>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</si>
  <si>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</si>
  <si>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</si>
  <si>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</si>
  <si>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</si>
  <si>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</si>
  <si>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</si>
  <si>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</si>
  <si>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</si>
  <si>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</si>
  <si>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</si>
  <si>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</si>
  <si>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</si>
  <si>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</si>
  <si>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</si>
  <si>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</si>
  <si>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</si>
  <si>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</si>
  <si>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</si>
  <si>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</si>
  <si>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</si>
  <si>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</si>
  <si>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</si>
  <si>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</si>
  <si>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</si>
  <si>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</si>
  <si>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</si>
  <si>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</si>
  <si>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</si>
  <si>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</si>
  <si>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</si>
  <si>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</si>
  <si>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</si>
  <si>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</si>
  <si>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</si>
  <si>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</si>
  <si>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</si>
  <si>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</si>
  <si>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</si>
  <si>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</si>
  <si>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</si>
  <si>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</si>
  <si>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</si>
  <si>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</si>
  <si>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</si>
  <si>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</si>
  <si>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</si>
  <si>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</si>
  <si>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</si>
  <si>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</si>
  <si>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</si>
  <si>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</si>
  <si>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</si>
  <si>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</si>
  <si>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</si>
  <si>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</si>
  <si>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</si>
  <si>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</si>
  <si>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</si>
  <si>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</si>
  <si>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</si>
  <si>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</si>
  <si>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</si>
  <si>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</si>
  <si>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</si>
  <si>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</si>
  <si>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</si>
  <si>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</si>
  <si>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</si>
  <si>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</si>
  <si>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</si>
  <si>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</si>
  <si>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</si>
  <si>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</si>
  <si>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</si>
  <si>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</si>
  <si>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</si>
  <si>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</si>
  <si>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</si>
  <si>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</si>
  <si>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</si>
  <si>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</si>
  <si>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</si>
  <si>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</si>
  <si>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</si>
  <si>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</si>
  <si>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</si>
  <si>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</si>
  <si>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</si>
  <si>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</si>
  <si>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</si>
  <si>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</si>
  <si>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</si>
  <si>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</si>
  <si>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</si>
  <si>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</si>
  <si>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</si>
  <si>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</si>
  <si>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</si>
  <si>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</si>
  <si>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</si>
  <si>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</si>
  <si>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</si>
  <si>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</si>
  <si>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</si>
  <si>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</si>
  <si>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</si>
  <si>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</si>
  <si>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</si>
  <si>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</si>
  <si>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</si>
  <si>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</si>
  <si>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</si>
  <si>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</si>
  <si>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</si>
  <si>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</si>
  <si>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</si>
  <si>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</si>
  <si>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</si>
  <si>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</si>
  <si>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</si>
  <si>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</si>
  <si>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</si>
  <si>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</si>
  <si>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</si>
  <si>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</si>
  <si>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</si>
  <si>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</si>
  <si>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</si>
  <si>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</si>
  <si>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</si>
  <si>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</si>
  <si>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</si>
  <si>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</si>
  <si>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</si>
  <si>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</si>
  <si>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</si>
  <si>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</si>
  <si>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</si>
  <si>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</si>
  <si>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</si>
  <si>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</si>
  <si>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</si>
  <si>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</si>
  <si>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</si>
  <si>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</si>
  <si>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</si>
  <si>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</si>
  <si>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</si>
  <si>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</si>
  <si>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</si>
  <si>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</si>
  <si>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</si>
  <si>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</si>
  <si>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</si>
  <si>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</si>
  <si>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</si>
  <si>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</si>
  <si>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</si>
  <si>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</si>
  <si>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</si>
  <si>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</si>
  <si>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</si>
  <si>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</si>
  <si>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</si>
  <si>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</si>
  <si>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</si>
  <si>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</si>
  <si>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</si>
  <si>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</si>
  <si>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</si>
  <si>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</si>
  <si>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</si>
  <si>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</si>
  <si>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</si>
  <si>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</si>
  <si>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</si>
  <si>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</si>
  <si>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</si>
  <si>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</si>
  <si>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</si>
  <si>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</si>
  <si>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</si>
  <si>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</si>
  <si>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</si>
  <si>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</si>
  <si>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</si>
  <si>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</si>
  <si>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</si>
  <si>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</si>
  <si>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</si>
  <si>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</si>
  <si>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</si>
  <si>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</si>
  <si>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</si>
  <si>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</si>
  <si>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</si>
  <si>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</si>
  <si>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</si>
  <si>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</si>
  <si>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</si>
  <si>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</si>
  <si>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</si>
  <si>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</si>
  <si>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</si>
  <si>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</si>
  <si>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</si>
  <si>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</si>
  <si>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</si>
  <si>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</si>
  <si>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</si>
  <si>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</si>
  <si>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</si>
  <si>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</si>
  <si>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</si>
  <si>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</si>
  <si>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</si>
  <si>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</si>
  <si>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</si>
  <si>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</si>
  <si>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</si>
  <si>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</si>
  <si>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</si>
  <si>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</si>
  <si>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</si>
  <si>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</si>
  <si>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</si>
  <si>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</si>
  <si>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</si>
  <si>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</si>
  <si>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</si>
  <si>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</si>
  <si>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</si>
  <si>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</si>
  <si>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</si>
  <si>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</si>
  <si>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</si>
  <si>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</si>
  <si>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</si>
  <si>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</si>
  <si>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</si>
  <si>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</si>
  <si>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</si>
  <si>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</si>
  <si>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</si>
  <si>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</si>
  <si>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</si>
  <si>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</si>
  <si>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</si>
  <si>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</si>
  <si>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</si>
  <si>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</si>
  <si>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</si>
  <si>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</si>
  <si>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</si>
  <si>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</si>
  <si>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</si>
  <si>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</si>
  <si>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</si>
  <si>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</si>
  <si>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</si>
  <si>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</si>
  <si>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</si>
  <si>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</si>
  <si>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</si>
  <si>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</si>
  <si>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</si>
  <si>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</si>
  <si>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</si>
  <si>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</si>
  <si>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</si>
  <si>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</si>
  <si>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</si>
  <si>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</si>
  <si>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</si>
  <si>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</si>
  <si>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</si>
  <si>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</si>
  <si>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</si>
  <si>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</si>
  <si>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</si>
  <si>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</si>
  <si>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</si>
  <si>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</si>
  <si>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</si>
  <si>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</si>
  <si>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</si>
  <si>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</si>
  <si>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</si>
  <si>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</si>
  <si>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</si>
  <si>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</si>
  <si>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</si>
  <si>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</si>
  <si>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</si>
  <si>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</si>
  <si>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</si>
  <si>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</si>
  <si>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</si>
  <si>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</si>
  <si>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</si>
  <si>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</si>
  <si>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</si>
  <si>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</si>
  <si>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</si>
  <si>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</si>
  <si>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</si>
  <si>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</si>
  <si>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</si>
  <si>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</si>
  <si>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</si>
  <si>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</si>
  <si>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</si>
  <si>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</si>
  <si>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</si>
  <si>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</si>
  <si>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</si>
  <si>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</si>
  <si>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</si>
  <si>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</si>
  <si>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</si>
  <si>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</si>
  <si>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</si>
  <si>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</si>
  <si>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</si>
  <si>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</si>
  <si>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</si>
  <si>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</si>
  <si>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</si>
  <si>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</si>
  <si>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</si>
  <si>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</si>
  <si>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</si>
  <si>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</si>
  <si>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</si>
  <si>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</si>
  <si>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</si>
  <si>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</si>
  <si>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</si>
  <si>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</si>
  <si>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</si>
  <si>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</si>
  <si>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</si>
  <si>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</si>
  <si>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</si>
  <si>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</si>
  <si>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</si>
  <si>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</si>
  <si>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</si>
  <si>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</si>
  <si>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</si>
  <si>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</si>
  <si>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</si>
  <si>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</si>
  <si>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</si>
  <si>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</si>
  <si>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</si>
  <si>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</si>
  <si>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</si>
  <si>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</si>
  <si>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</si>
  <si>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</si>
  <si>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</si>
  <si>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</si>
  <si>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</si>
  <si>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</si>
  <si>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</si>
  <si>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</si>
  <si>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</si>
  <si>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</si>
  <si>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</si>
  <si>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</si>
  <si>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</si>
  <si>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</si>
  <si>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</si>
  <si>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</si>
  <si>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</si>
  <si>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</si>
  <si>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</si>
  <si>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</si>
  <si>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</si>
  <si>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</si>
  <si>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</si>
  <si>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</si>
  <si>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</si>
  <si>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</si>
  <si>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</si>
  <si>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</si>
  <si>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</si>
  <si>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</si>
  <si>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</si>
  <si>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</si>
  <si>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</si>
  <si>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</si>
  <si>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</si>
  <si>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</si>
  <si>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</si>
  <si>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</si>
  <si>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</si>
  <si>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</si>
  <si>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</si>
  <si>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</si>
  <si>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</si>
  <si>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</si>
  <si>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</si>
  <si>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</si>
  <si>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</si>
  <si>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</si>
  <si>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</si>
  <si>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</si>
  <si>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</si>
  <si>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</si>
  <si>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</si>
  <si>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</si>
  <si>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</si>
  <si>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</si>
  <si>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</si>
  <si>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</si>
  <si>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</si>
  <si>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</si>
  <si>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</si>
  <si>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</si>
  <si>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</si>
  <si>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</si>
  <si>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</si>
  <si>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</si>
  <si>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</si>
  <si>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</si>
  <si>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</si>
  <si>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</si>
  <si>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</si>
  <si>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</si>
  <si>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</si>
  <si>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</si>
  <si>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</si>
  <si>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</si>
  <si>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</si>
  <si>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</si>
  <si>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</si>
  <si>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</si>
  <si>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</si>
  <si>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</si>
  <si>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</si>
  <si>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</si>
  <si>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</si>
  <si>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</si>
  <si>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</si>
  <si>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</si>
  <si>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</si>
  <si>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</si>
  <si>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</si>
  <si>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</si>
  <si>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</si>
  <si>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</si>
  <si>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</si>
  <si>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</si>
  <si>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</si>
  <si>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</si>
  <si>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</si>
  <si>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</si>
  <si>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</si>
  <si>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</si>
  <si>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</si>
  <si>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</si>
  <si>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</si>
  <si>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</si>
  <si>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</si>
  <si>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</si>
  <si>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</si>
  <si>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</si>
  <si>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</si>
  <si>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</si>
  <si>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</si>
  <si>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</si>
  <si>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</si>
  <si>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</si>
  <si>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</si>
  <si>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</si>
  <si>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</si>
  <si>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</si>
  <si>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</si>
  <si>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</si>
  <si>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</si>
  <si>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</si>
  <si>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</si>
  <si>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</si>
  <si>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</si>
  <si>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</si>
  <si>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</si>
  <si>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</si>
  <si>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</si>
  <si>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</si>
  <si>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</si>
  <si>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</si>
  <si>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</si>
  <si>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</si>
  <si>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</si>
  <si>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</si>
  <si>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</si>
  <si>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</si>
  <si>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</si>
  <si>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</si>
  <si>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</si>
  <si>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</si>
  <si>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</si>
  <si>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</si>
  <si>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</si>
  <si>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</si>
  <si>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</si>
  <si>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</si>
  <si>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</si>
  <si>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</si>
  <si>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</si>
  <si>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</si>
  <si>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</si>
  <si>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</si>
  <si>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</si>
  <si>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</si>
  <si>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</si>
  <si>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</si>
  <si>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</si>
  <si>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</si>
  <si>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</si>
  <si>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</si>
  <si>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</si>
  <si>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</si>
  <si>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</si>
  <si>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</si>
  <si>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</si>
  <si>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</si>
  <si>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</si>
  <si>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</si>
  <si>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</si>
  <si>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</si>
  <si>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</si>
  <si>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</si>
  <si>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</si>
  <si>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</si>
  <si>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</si>
  <si>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</si>
  <si>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</si>
  <si>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</si>
  <si>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</si>
  <si>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</si>
  <si>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</si>
  <si>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</si>
  <si>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</si>
  <si>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</si>
  <si>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</si>
  <si>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</si>
  <si>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</si>
  <si>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</si>
  <si>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</si>
  <si>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</si>
  <si>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</si>
  <si>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</si>
  <si>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</si>
  <si>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</si>
  <si>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</si>
  <si>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</si>
  <si>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</si>
  <si>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</si>
  <si>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</si>
  <si>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</si>
  <si>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</si>
  <si>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</si>
  <si>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</si>
  <si>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</si>
  <si>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</si>
  <si>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</si>
  <si>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</si>
  <si>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</si>
  <si>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</si>
  <si>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</si>
  <si>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</si>
  <si>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</si>
  <si>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</si>
  <si>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</si>
  <si>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</si>
  <si>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</si>
  <si>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</si>
  <si>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</si>
  <si>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</si>
  <si>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</si>
  <si>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</si>
  <si>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</si>
  <si>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</si>
  <si>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</si>
  <si>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</si>
  <si>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</si>
  <si>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</si>
  <si>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</si>
  <si>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</si>
  <si>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</si>
  <si>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</si>
  <si>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</si>
  <si>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</si>
  <si>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</si>
  <si>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</si>
  <si>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</si>
  <si>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</si>
  <si>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</si>
  <si>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</si>
  <si>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</si>
  <si>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</si>
  <si>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</si>
  <si>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</si>
  <si>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</si>
  <si>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</si>
  <si>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</si>
  <si>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</si>
  <si>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</si>
  <si>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</si>
  <si>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</si>
  <si>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</si>
  <si>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</si>
  <si>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</si>
  <si>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</si>
  <si>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</si>
  <si>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</si>
  <si>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</si>
  <si>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</si>
  <si>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</si>
  <si>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</si>
  <si>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</si>
  <si>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</si>
  <si>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</si>
  <si>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</si>
  <si>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</si>
  <si>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</si>
  <si>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</si>
  <si>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</si>
  <si>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</si>
  <si>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</si>
  <si>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</si>
  <si>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</si>
  <si>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</si>
  <si>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</si>
  <si>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</si>
  <si>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</si>
  <si>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</si>
  <si>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</si>
  <si>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</si>
  <si>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</si>
  <si>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</si>
  <si>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</si>
  <si>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</si>
  <si>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</si>
  <si>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</si>
  <si>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</si>
  <si>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</si>
  <si>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</si>
  <si>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</si>
  <si>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</si>
  <si>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</si>
  <si>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</si>
  <si>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</si>
  <si>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</si>
  <si>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</si>
  <si>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</si>
  <si>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</si>
  <si>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</si>
  <si>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</si>
  <si>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</si>
  <si>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</si>
  <si>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</si>
  <si>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</si>
  <si>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</si>
  <si>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</si>
  <si>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</si>
  <si>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</si>
  <si>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</si>
  <si>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</si>
  <si>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</si>
  <si>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</si>
  <si>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</si>
  <si>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</si>
  <si>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</si>
  <si>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</si>
  <si>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</si>
  <si>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</si>
  <si>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</si>
  <si>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</si>
  <si>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</si>
  <si>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</si>
  <si>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</si>
  <si>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</si>
  <si>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</si>
  <si>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</si>
  <si>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</si>
  <si>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</si>
  <si>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</si>
  <si>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</si>
  <si>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</si>
  <si>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</si>
  <si>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</si>
  <si>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</si>
  <si>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</si>
  <si>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</si>
  <si>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</si>
  <si>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</si>
  <si>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</si>
  <si>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</si>
  <si>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</si>
  <si>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</si>
  <si>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</si>
  <si>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</si>
  <si>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</si>
  <si>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</si>
  <si>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</si>
  <si>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</si>
  <si>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</si>
  <si>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</si>
  <si>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</si>
  <si>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</si>
  <si>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</si>
  <si>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</si>
  <si>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</si>
  <si>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</si>
  <si>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</si>
  <si>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</si>
  <si>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</si>
  <si>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</si>
  <si>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</si>
  <si>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</si>
  <si>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</si>
  <si>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</si>
  <si>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</si>
  <si>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</si>
  <si>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</si>
  <si>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</si>
  <si>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</si>
  <si>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</si>
  <si>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</si>
  <si>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</si>
  <si>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</si>
  <si>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</si>
  <si>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</si>
  <si>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</si>
  <si>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</si>
  <si>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</si>
  <si>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</si>
  <si>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</si>
  <si>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</si>
  <si>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</si>
  <si>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</si>
  <si>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</si>
  <si>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</si>
  <si>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</si>
  <si>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</si>
  <si>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</si>
  <si>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</si>
  <si>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</si>
  <si>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</si>
  <si>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</si>
  <si>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</si>
  <si>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</si>
  <si>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</si>
  <si>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</si>
  <si>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</si>
  <si>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</si>
  <si>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</si>
  <si>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</si>
  <si>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</si>
  <si>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</si>
  <si>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</si>
  <si>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</si>
  <si>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</si>
  <si>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</si>
  <si>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</si>
  <si>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</si>
  <si>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</si>
  <si>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</si>
  <si>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</si>
  <si>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</si>
  <si>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</si>
  <si>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</si>
  <si>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</si>
  <si>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</si>
  <si>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</si>
  <si>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</si>
  <si>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</si>
  <si>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</si>
  <si>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</si>
  <si>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</si>
  <si>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</si>
  <si>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</si>
  <si>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</si>
  <si>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</si>
  <si>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</si>
  <si>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</si>
  <si>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</si>
  <si>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</si>
  <si>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</si>
  <si>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</si>
  <si>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</si>
  <si>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</si>
  <si>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</si>
  <si>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</si>
  <si>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</si>
  <si>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</si>
  <si>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</si>
  <si>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</si>
  <si>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</si>
  <si>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</si>
  <si>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</si>
  <si>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</si>
  <si>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</si>
  <si>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</si>
  <si>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</si>
  <si>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</si>
  <si>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</si>
  <si>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</si>
  <si>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</si>
  <si>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</si>
  <si>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</si>
  <si>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</si>
  <si>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</si>
  <si>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</si>
  <si>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</si>
  <si>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</si>
  <si>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</si>
  <si>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</si>
  <si>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</si>
  <si>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</si>
  <si>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</si>
  <si>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</si>
  <si>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</si>
  <si>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</si>
  <si>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</si>
  <si>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</si>
  <si>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</si>
  <si>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</si>
  <si>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</si>
  <si>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</si>
  <si>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</si>
  <si>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</si>
  <si>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</si>
  <si>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</si>
  <si>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</si>
  <si>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</si>
  <si>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</si>
  <si>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</si>
  <si>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</si>
  <si>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</si>
  <si>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</si>
  <si>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</si>
  <si>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</si>
  <si>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</si>
  <si>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</si>
  <si>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</si>
  <si>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</si>
  <si>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</si>
  <si>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</si>
  <si>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</si>
  <si>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</si>
  <si>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</si>
  <si>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</si>
  <si>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</si>
  <si>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</si>
  <si>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</si>
  <si>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</si>
  <si>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</si>
  <si>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</si>
  <si>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</si>
  <si>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</si>
  <si>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</si>
  <si>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</si>
  <si>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</si>
  <si>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</si>
  <si>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</si>
  <si>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</si>
  <si>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</si>
  <si>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</si>
  <si>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</si>
  <si>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</si>
  <si>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</si>
  <si>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</si>
  <si>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</si>
  <si>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</si>
  <si>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</si>
  <si>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</si>
  <si>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</si>
  <si>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</si>
  <si>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</si>
  <si>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</si>
  <si>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</si>
  <si>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</si>
  <si>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</si>
  <si>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</si>
  <si>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</si>
  <si>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</si>
  <si>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</si>
  <si>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</si>
  <si>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</si>
  <si>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</si>
  <si>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</si>
  <si>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</si>
  <si>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</si>
  <si>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</si>
  <si>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</si>
  <si>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</si>
  <si>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</si>
  <si>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</si>
  <si>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</si>
  <si>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</si>
  <si>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</si>
  <si>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</si>
  <si>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</si>
  <si>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</si>
  <si>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</si>
  <si>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</si>
  <si>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</si>
  <si>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</si>
  <si>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</si>
  <si>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</si>
  <si>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</si>
  <si>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</si>
  <si>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</si>
  <si>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</si>
  <si>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</si>
  <si>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</si>
  <si>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</si>
  <si>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</si>
  <si>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</si>
  <si>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</si>
  <si>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</si>
  <si>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</si>
  <si>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</si>
  <si>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</si>
  <si>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</si>
  <si>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</si>
  <si>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</si>
  <si>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</si>
  <si>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</si>
  <si>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</si>
  <si>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</si>
  <si>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</si>
  <si>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</si>
  <si>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</si>
  <si>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</si>
  <si>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</si>
  <si>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</si>
  <si>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</si>
  <si>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</si>
  <si>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</si>
  <si>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</si>
  <si>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</si>
  <si>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</si>
  <si>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</si>
  <si>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</si>
  <si>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</si>
  <si>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</si>
  <si>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</si>
  <si>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</si>
  <si>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</si>
  <si>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</si>
  <si>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</si>
  <si>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</si>
  <si>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</si>
  <si>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</si>
  <si>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</si>
  <si>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</si>
  <si>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</si>
  <si>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</si>
  <si>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</si>
  <si>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</si>
  <si>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</si>
  <si>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</si>
  <si>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</si>
  <si>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</si>
  <si>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</si>
  <si>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</si>
  <si>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</si>
  <si>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</si>
  <si>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</si>
  <si>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</si>
  <si>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</si>
  <si>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</si>
  <si>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</si>
  <si>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</si>
  <si>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</si>
  <si>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</si>
  <si>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</si>
  <si>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</si>
  <si>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</si>
  <si>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</si>
  <si>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</si>
  <si>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</si>
  <si>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</si>
  <si>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</si>
  <si>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</si>
  <si>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</si>
  <si>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</si>
  <si>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</si>
  <si>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</si>
  <si>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</si>
  <si>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</si>
  <si>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</si>
  <si>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</si>
  <si>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</si>
  <si>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</si>
  <si>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</si>
  <si>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</si>
  <si>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</si>
  <si>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</si>
  <si>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</si>
  <si>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</si>
  <si>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</si>
  <si>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</si>
  <si>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</si>
  <si>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</si>
  <si>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</si>
  <si>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</si>
  <si>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</si>
  <si>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</si>
  <si>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</si>
  <si>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</si>
  <si>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</si>
  <si>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</si>
  <si>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</si>
  <si>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</si>
  <si>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</si>
  <si>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</si>
  <si>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</si>
  <si>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</si>
  <si>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</si>
  <si>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</si>
  <si>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</si>
  <si>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</si>
  <si>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</si>
  <si>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</si>
  <si>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</si>
  <si>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</si>
  <si>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</si>
  <si>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</si>
  <si>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</si>
  <si>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</si>
  <si>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</si>
  <si>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</si>
  <si>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</si>
  <si>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</si>
  <si>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</si>
  <si>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</si>
  <si>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</si>
  <si>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</si>
  <si>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</si>
  <si>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</si>
  <si>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</si>
  <si>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</si>
  <si>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</si>
  <si>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</si>
  <si>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</si>
  <si>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</si>
  <si>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</si>
  <si>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</si>
  <si>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</si>
  <si>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</si>
  <si>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</si>
  <si>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</si>
  <si>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</si>
  <si>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</si>
  <si>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</si>
  <si>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</si>
  <si>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</si>
  <si>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</si>
  <si>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</si>
  <si>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</si>
  <si>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</si>
  <si>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</si>
  <si>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</si>
  <si>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</si>
  <si>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</si>
  <si>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</si>
  <si>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</si>
  <si>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</si>
  <si>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</si>
  <si>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</si>
  <si>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</si>
  <si>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</si>
  <si>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</si>
  <si>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</si>
  <si>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</si>
  <si>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</si>
  <si>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</si>
  <si>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</si>
  <si>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</si>
  <si>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</si>
  <si>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</si>
  <si>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</si>
  <si>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</si>
  <si>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</si>
  <si>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</si>
  <si>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</si>
  <si>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</si>
  <si>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</si>
  <si>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</si>
  <si>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</si>
  <si>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</si>
  <si>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</si>
  <si>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</si>
  <si>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</si>
  <si>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</si>
  <si>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</si>
  <si>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</si>
  <si>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</si>
  <si>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</si>
  <si>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</si>
  <si>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</si>
  <si>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</si>
  <si>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</si>
  <si>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</si>
  <si>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</si>
  <si>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</si>
  <si>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</si>
  <si>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</si>
  <si>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</si>
  <si>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</si>
  <si>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</si>
  <si>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</si>
  <si>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</si>
  <si>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</si>
  <si>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</si>
  <si>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</si>
  <si>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</si>
  <si>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</si>
  <si>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</si>
  <si>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</si>
  <si>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</si>
  <si>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</si>
  <si>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</si>
  <si>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</si>
  <si>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</si>
  <si>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</si>
  <si>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</si>
  <si>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</si>
  <si>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</si>
  <si>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</si>
  <si>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</si>
  <si>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</si>
  <si>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</si>
  <si>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</si>
  <si>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</si>
  <si>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</si>
  <si>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</si>
  <si>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</si>
  <si>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</si>
  <si>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</si>
  <si>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</si>
  <si>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</si>
  <si>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</si>
  <si>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</si>
  <si>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</si>
  <si>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</si>
  <si>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</si>
  <si>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</si>
  <si>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</si>
  <si>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</si>
  <si>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</si>
  <si>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</si>
  <si>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</si>
  <si>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</si>
  <si>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</si>
  <si>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</si>
  <si>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</si>
  <si>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</si>
  <si>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</si>
  <si>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</si>
  <si>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</si>
  <si>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</si>
  <si>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</si>
  <si>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</si>
  <si>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</si>
  <si>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</si>
  <si>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</si>
  <si>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</si>
  <si>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</si>
  <si>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</si>
  <si>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</si>
  <si>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</si>
  <si>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</si>
  <si>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</si>
  <si>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</si>
  <si>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</si>
  <si>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</si>
  <si>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</si>
  <si>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</si>
  <si>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</si>
  <si>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</si>
  <si>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</si>
  <si>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</si>
  <si>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</si>
  <si>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</si>
  <si>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</si>
  <si>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</si>
  <si>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</si>
  <si>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</si>
  <si>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</si>
  <si>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</si>
  <si>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</si>
  <si>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</si>
  <si>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</si>
  <si>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</si>
  <si>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</si>
  <si>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</si>
  <si>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</si>
  <si>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</si>
  <si>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</si>
  <si>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</si>
  <si>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</si>
  <si>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</si>
  <si>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</si>
  <si>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</si>
  <si>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</si>
  <si>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</si>
  <si>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</si>
  <si>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</si>
  <si>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</si>
  <si>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</si>
  <si>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</si>
  <si>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</si>
  <si>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</si>
  <si>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</si>
  <si>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</si>
  <si>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</si>
  <si>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</si>
  <si>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</si>
  <si>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</si>
  <si>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</si>
  <si>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</si>
  <si>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</si>
  <si>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</si>
  <si>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</si>
  <si>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</si>
  <si>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</si>
  <si>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</si>
  <si>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</si>
  <si>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</si>
  <si>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</si>
  <si>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</si>
  <si>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</si>
  <si>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</si>
  <si>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</si>
  <si>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</si>
  <si>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</si>
  <si>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</si>
  <si>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</si>
  <si>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</si>
  <si>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</si>
  <si>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</si>
  <si>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</si>
  <si>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</si>
  <si>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</si>
  <si>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</si>
  <si>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</si>
  <si>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</si>
  <si>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</si>
  <si>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</si>
  <si>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</si>
  <si>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</si>
  <si>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</si>
  <si>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</si>
  <si>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</si>
  <si>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</si>
  <si>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</si>
  <si>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</si>
  <si>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</si>
  <si>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</si>
  <si>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</si>
  <si>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</si>
  <si>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</si>
  <si>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</si>
  <si>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</si>
  <si>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</si>
  <si>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</si>
  <si>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</si>
  <si>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</si>
  <si>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</si>
  <si>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</si>
  <si>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</si>
  <si>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</si>
  <si>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</si>
  <si>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</si>
  <si>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</si>
  <si>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</si>
  <si>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</si>
  <si>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</si>
  <si>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</si>
  <si>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</si>
  <si>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</si>
  <si>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</si>
  <si>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</si>
  <si>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</si>
  <si>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</si>
  <si>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</si>
  <si>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</si>
  <si>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</si>
  <si>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</si>
  <si>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</si>
  <si>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</si>
  <si>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</si>
  <si>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</si>
  <si>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</si>
  <si>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</si>
  <si>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</si>
  <si>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</si>
  <si>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</si>
  <si>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</si>
  <si>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</si>
  <si>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</si>
  <si>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</si>
  <si>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</si>
  <si>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</si>
  <si>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</si>
  <si>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</si>
  <si>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</si>
  <si>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</si>
  <si>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</si>
  <si>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</si>
  <si>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</si>
  <si>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</si>
  <si>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</si>
  <si>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</si>
  <si>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</si>
  <si>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</si>
  <si>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</si>
  <si>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</si>
  <si>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</si>
  <si>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</si>
  <si>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</si>
  <si>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</si>
  <si>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</si>
  <si>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</si>
  <si>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</si>
  <si>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</si>
  <si>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</si>
  <si>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</si>
  <si>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</si>
  <si>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</si>
  <si>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</si>
  <si>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</si>
  <si>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</si>
  <si>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</si>
  <si>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</si>
  <si>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</si>
  <si>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</si>
  <si>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</si>
  <si>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</si>
  <si>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</si>
  <si>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</si>
  <si>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</si>
  <si>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</si>
  <si>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</si>
  <si>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</si>
  <si>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</si>
  <si>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</si>
  <si>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</si>
  <si>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</si>
  <si>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</si>
  <si>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</si>
  <si>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</si>
  <si>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</si>
  <si>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</si>
  <si>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</si>
  <si>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</si>
  <si>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</si>
  <si>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</si>
  <si>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</si>
  <si>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</si>
  <si>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</si>
  <si>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</si>
  <si>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</si>
  <si>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</si>
  <si>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</si>
  <si>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</si>
  <si>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</si>
  <si>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</si>
  <si>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</si>
  <si>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</si>
  <si>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</si>
  <si>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</si>
  <si>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</si>
  <si>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</si>
  <si>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</si>
  <si>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</si>
  <si>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</si>
  <si>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</si>
  <si>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</si>
  <si>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</si>
  <si>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</si>
  <si>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</si>
  <si>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</si>
  <si>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</si>
  <si>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</si>
  <si>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</si>
  <si>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</si>
  <si>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</si>
  <si>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</si>
  <si>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</si>
  <si>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</si>
  <si>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</si>
  <si>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</si>
  <si>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</si>
  <si>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</si>
  <si>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</si>
  <si>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</si>
  <si>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</si>
  <si>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</si>
  <si>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</si>
  <si>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</si>
  <si>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</si>
  <si>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</si>
  <si>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</si>
  <si>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</si>
  <si>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</si>
  <si>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</si>
  <si>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</si>
  <si>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</si>
  <si>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</si>
  <si>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</si>
  <si>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</si>
  <si>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</si>
  <si>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</si>
  <si>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</si>
  <si>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</si>
  <si>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</si>
  <si>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</si>
  <si>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</si>
  <si>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</si>
  <si>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</si>
  <si>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</si>
  <si>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</si>
  <si>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</si>
  <si>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</si>
  <si>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</si>
  <si>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</si>
  <si>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</si>
  <si>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</si>
  <si>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</si>
  <si>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</si>
  <si>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</si>
  <si>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</si>
  <si>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</si>
  <si>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</si>
  <si>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</si>
  <si>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</si>
  <si>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</si>
  <si>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</si>
  <si>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</si>
  <si>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</si>
  <si>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</si>
  <si>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</si>
  <si>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</si>
  <si>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</si>
  <si>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</si>
  <si>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</si>
  <si>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</si>
  <si>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</si>
  <si>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</si>
  <si>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</si>
  <si>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</si>
  <si>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</si>
  <si>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</si>
  <si>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</si>
  <si>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</si>
  <si>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</si>
  <si>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</si>
  <si>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</si>
  <si>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</si>
  <si>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</si>
  <si>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</si>
  <si>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</si>
  <si>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</si>
  <si>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</si>
  <si>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</si>
  <si>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</si>
  <si>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</si>
  <si>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</si>
  <si>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</si>
  <si>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</si>
  <si>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</si>
  <si>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</si>
  <si>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</si>
  <si>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</si>
  <si>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</si>
  <si>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</si>
  <si>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</si>
  <si>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</si>
  <si>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</si>
  <si>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</si>
  <si>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</si>
  <si>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</si>
  <si>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</si>
  <si>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</si>
  <si>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</si>
  <si>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</si>
  <si>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</si>
  <si>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</si>
  <si>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</si>
  <si>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</si>
  <si>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</si>
  <si>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</si>
  <si>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</si>
  <si>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</si>
  <si>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</si>
  <si>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</si>
  <si>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</si>
  <si>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</si>
  <si>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</si>
  <si>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</si>
  <si>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</si>
  <si>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</si>
  <si>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</si>
  <si>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</si>
  <si>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</si>
  <si>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</si>
  <si>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</si>
  <si>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</si>
  <si>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</si>
  <si>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</si>
  <si>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</si>
  <si>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</si>
  <si>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</si>
  <si>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</si>
  <si>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</si>
  <si>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</si>
  <si>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</si>
  <si>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</si>
  <si>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</si>
  <si>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</si>
  <si>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</si>
  <si>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</si>
  <si>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</si>
  <si>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</si>
  <si>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</si>
  <si>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</si>
  <si>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</si>
  <si>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</si>
  <si>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</si>
  <si>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</si>
  <si>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</si>
  <si>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</si>
  <si>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</si>
  <si>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</si>
  <si>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</si>
  <si>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</si>
  <si>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</si>
  <si>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</si>
  <si>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</si>
  <si>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</si>
  <si>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</si>
  <si>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</si>
  <si>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</si>
  <si>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</si>
  <si>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</si>
  <si>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</si>
  <si>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</si>
  <si>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</si>
  <si>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</si>
  <si>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</si>
  <si>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</si>
  <si>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</si>
  <si>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</si>
  <si>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</si>
  <si>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</si>
  <si>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</si>
  <si>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</si>
  <si>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</si>
  <si>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</si>
  <si>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</si>
  <si>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</si>
  <si>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</si>
  <si>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</si>
  <si>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</si>
  <si>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</si>
  <si>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</si>
  <si>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</si>
  <si>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</si>
  <si>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</si>
  <si>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</si>
  <si>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</si>
  <si>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</si>
  <si>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</si>
  <si>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</si>
  <si>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</si>
  <si>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</si>
  <si>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</si>
  <si>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</si>
  <si>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</si>
  <si>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</si>
  <si>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</si>
  <si>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</si>
  <si>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</si>
  <si>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</si>
  <si>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</si>
  <si>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</si>
  <si>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</si>
  <si>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</si>
  <si>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</si>
  <si>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</si>
  <si>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</si>
  <si>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</si>
  <si>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</si>
  <si>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</si>
  <si>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</si>
  <si>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</si>
  <si>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</si>
  <si>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</si>
  <si>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</si>
  <si>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</si>
  <si>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</si>
  <si>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</si>
  <si>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</si>
  <si>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</si>
  <si>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</si>
  <si>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</si>
  <si>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</si>
  <si>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</si>
  <si>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</si>
  <si>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</si>
  <si>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</si>
  <si>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</si>
  <si>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</si>
  <si>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</si>
  <si>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</si>
  <si>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</si>
  <si>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</si>
  <si>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</si>
  <si>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</si>
  <si>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</si>
  <si>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</si>
  <si>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</si>
  <si>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</si>
  <si>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</si>
  <si>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</si>
  <si>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</si>
  <si>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</si>
  <si>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</si>
  <si>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</si>
  <si>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</si>
  <si>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</si>
  <si>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</si>
  <si>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</si>
  <si>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</si>
  <si>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</si>
  <si>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</si>
  <si>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</si>
  <si>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</si>
  <si>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</si>
  <si>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</si>
  <si>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</si>
  <si>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</si>
  <si>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</si>
  <si>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</si>
  <si>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</si>
  <si>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</si>
  <si>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</si>
  <si>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</si>
  <si>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</si>
  <si>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</si>
  <si>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</si>
  <si>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</si>
  <si>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</si>
  <si>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</si>
  <si>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</si>
  <si>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</si>
  <si>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</si>
  <si>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</si>
  <si>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</si>
  <si>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</si>
  <si>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</si>
  <si>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</si>
  <si>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</si>
  <si>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</si>
  <si>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</si>
  <si>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</si>
  <si>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</si>
  <si>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</si>
  <si>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</si>
  <si>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</si>
  <si>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</si>
  <si>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</si>
  <si>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</si>
  <si>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</si>
  <si>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</si>
  <si>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</si>
  <si>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</si>
  <si>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</si>
  <si>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</si>
  <si>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</si>
  <si>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</si>
  <si>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</si>
  <si>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</si>
  <si>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</si>
  <si>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</si>
  <si>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</si>
  <si>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</si>
  <si>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</si>
  <si>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</si>
  <si>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</si>
  <si>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</si>
  <si>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</si>
  <si>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</si>
  <si>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</si>
  <si>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</si>
  <si>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</si>
  <si>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</si>
  <si>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</si>
  <si>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</si>
  <si>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</si>
  <si>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</si>
  <si>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</si>
  <si>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</si>
  <si>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</si>
  <si>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</si>
  <si>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</si>
  <si>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</si>
  <si>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</si>
  <si>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</si>
  <si>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</si>
  <si>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</si>
  <si>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</si>
  <si>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</si>
  <si>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</si>
  <si>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</si>
  <si>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</si>
  <si>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</si>
  <si>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</si>
  <si>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</si>
  <si>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</si>
  <si>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</si>
  <si>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</si>
  <si>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</si>
  <si>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</si>
  <si>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</si>
  <si>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</si>
  <si>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</si>
  <si>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</si>
  <si>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</si>
  <si>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</si>
  <si>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</si>
  <si>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</si>
  <si>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</si>
  <si>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</si>
  <si>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</si>
  <si>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</si>
  <si>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</si>
  <si>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</si>
  <si>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</si>
  <si>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</si>
  <si>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</si>
  <si>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</si>
  <si>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</si>
  <si>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</si>
  <si>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</si>
  <si>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</si>
  <si>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</si>
  <si>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</si>
  <si>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</si>
  <si>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</si>
  <si>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</si>
  <si>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</si>
  <si>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</si>
  <si>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</si>
  <si>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</si>
  <si>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</si>
  <si>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</si>
  <si>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</si>
  <si>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</si>
  <si>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</si>
  <si>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</si>
  <si>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</si>
  <si>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</si>
  <si>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</si>
  <si>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</si>
  <si>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</si>
  <si>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</si>
  <si>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</si>
  <si>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</si>
  <si>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</si>
  <si>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</si>
  <si>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</si>
  <si>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</si>
  <si>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</si>
  <si>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</si>
  <si>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</si>
  <si>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</si>
  <si>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</si>
  <si>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</si>
  <si>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</si>
  <si>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</si>
  <si>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</si>
  <si>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</si>
  <si>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</si>
  <si>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</si>
  <si>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</si>
  <si>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</si>
  <si>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</si>
  <si>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</si>
  <si>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</si>
  <si>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</si>
  <si>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</si>
  <si>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</si>
  <si>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</si>
  <si>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</si>
  <si>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</si>
  <si>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</si>
  <si>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</si>
  <si>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</si>
  <si>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</si>
  <si>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</si>
  <si>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</si>
  <si>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</si>
  <si>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</si>
  <si>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</si>
  <si>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</si>
  <si>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</si>
  <si>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</si>
  <si>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</si>
  <si>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</si>
  <si>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</si>
  <si>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</si>
  <si>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</si>
  <si>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</si>
  <si>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</si>
  <si>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</si>
  <si>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</si>
  <si>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</si>
  <si>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</si>
  <si>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</si>
  <si>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</si>
  <si>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</si>
  <si>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</si>
  <si>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</si>
  <si>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</si>
  <si>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</si>
  <si>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</si>
  <si>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</si>
  <si>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</si>
  <si>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</si>
  <si>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</si>
  <si>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</si>
  <si>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</si>
  <si>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</si>
  <si>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</si>
  <si>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</si>
  <si>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</si>
  <si>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</si>
  <si>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</si>
  <si>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</si>
  <si>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</si>
  <si>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</si>
  <si>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</si>
  <si>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</si>
  <si>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</si>
  <si>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</si>
  <si>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</si>
  <si>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</si>
  <si>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</si>
  <si>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</si>
  <si>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</si>
  <si>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</si>
  <si>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</si>
  <si>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</si>
  <si>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</si>
  <si>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</si>
  <si>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</si>
  <si>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</si>
  <si>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</si>
  <si>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</si>
  <si>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</si>
  <si>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</si>
  <si>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</si>
  <si>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</si>
  <si>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</si>
  <si>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</si>
  <si>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</si>
  <si>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</si>
  <si>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</si>
  <si>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</si>
  <si>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</si>
  <si>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</si>
  <si>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</si>
  <si>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</si>
  <si>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</si>
  <si>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</si>
  <si>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</si>
  <si>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</si>
  <si>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</si>
  <si>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</si>
  <si>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</si>
  <si>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</si>
  <si>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</si>
  <si>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</si>
  <si>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</si>
  <si>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</si>
  <si>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</si>
  <si>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</si>
  <si>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</si>
  <si>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</si>
  <si>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</si>
  <si>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</si>
  <si>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</si>
  <si>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</si>
  <si>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</si>
  <si>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</si>
  <si>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</si>
  <si>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</si>
  <si>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</si>
  <si>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</si>
  <si>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</si>
  <si>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</si>
  <si>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</si>
  <si>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</si>
  <si>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</si>
  <si>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</si>
  <si>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</si>
  <si>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</si>
  <si>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</si>
  <si>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</si>
  <si>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</si>
  <si>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</si>
  <si>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</si>
  <si>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</si>
  <si>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</si>
  <si>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</si>
  <si>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</si>
  <si>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</si>
  <si>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</si>
  <si>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</si>
  <si>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</si>
  <si>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</si>
  <si>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</si>
  <si>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</si>
  <si>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</si>
  <si>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</si>
  <si>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</si>
  <si>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</si>
  <si>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</si>
  <si>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</si>
  <si>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</si>
  <si>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</si>
  <si>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</si>
  <si>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</si>
  <si>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</si>
  <si>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</si>
  <si>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</si>
  <si>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</si>
  <si>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</si>
  <si>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</si>
  <si>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</si>
  <si>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</si>
  <si>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</si>
  <si>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</si>
  <si>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</si>
  <si>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</si>
  <si>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</si>
  <si>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</si>
  <si>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</si>
  <si>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</si>
  <si>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</si>
  <si>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</si>
  <si>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</si>
  <si>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</si>
  <si>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</si>
  <si>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</si>
  <si>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</si>
  <si>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</si>
  <si>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</si>
  <si>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</si>
  <si>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</si>
  <si>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</si>
  <si>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</si>
  <si>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</si>
  <si>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</si>
  <si>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</si>
  <si>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</si>
  <si>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</si>
  <si>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</si>
  <si>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</si>
  <si>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</si>
  <si>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</si>
  <si>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</si>
  <si>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</si>
  <si>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</si>
  <si>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</si>
  <si>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</si>
  <si>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</si>
  <si>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</si>
  <si>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</si>
  <si>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</si>
  <si>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</si>
  <si>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</si>
  <si>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</si>
  <si>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</si>
  <si>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</si>
  <si>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</si>
  <si>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</si>
  <si>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</si>
  <si>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</si>
  <si>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</si>
  <si>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</si>
  <si>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</si>
  <si>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</si>
  <si>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</si>
  <si>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</si>
  <si>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</si>
  <si>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</si>
  <si>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</si>
  <si>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</si>
  <si>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</si>
  <si>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</si>
  <si>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</si>
  <si>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</si>
  <si>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</si>
  <si>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</si>
  <si>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</si>
  <si>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</si>
  <si>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</si>
  <si>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</si>
  <si>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</si>
  <si>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</si>
  <si>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</si>
  <si>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</si>
  <si>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</si>
  <si>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</si>
  <si>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</si>
  <si>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</si>
  <si>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</si>
  <si>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</si>
  <si>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</si>
  <si>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</si>
  <si>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</si>
  <si>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</si>
  <si>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</si>
  <si>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</si>
  <si>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</si>
  <si>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</si>
  <si>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</si>
  <si>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</si>
  <si>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</si>
  <si>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</si>
  <si>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</si>
  <si>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</si>
  <si>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</si>
  <si>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</si>
  <si>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</si>
  <si>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</si>
  <si>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</si>
  <si>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</si>
  <si>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</si>
  <si>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</si>
  <si>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</si>
  <si>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</si>
  <si>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</si>
  <si>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</si>
  <si>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</si>
  <si>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</si>
  <si>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</si>
  <si>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</si>
  <si>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</si>
  <si>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</si>
  <si>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</si>
  <si>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</si>
  <si>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</si>
  <si>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</si>
  <si>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</si>
  <si>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</si>
  <si>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</si>
  <si>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</si>
  <si>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</si>
  <si>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</si>
  <si>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</si>
  <si>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</si>
  <si>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</si>
  <si>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</si>
  <si>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</si>
  <si>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</si>
  <si>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</si>
  <si>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</si>
  <si>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</si>
  <si>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</si>
  <si>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</si>
  <si>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</si>
  <si>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</si>
  <si>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</si>
  <si>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</si>
  <si>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</si>
  <si>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</si>
  <si>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</si>
  <si>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</si>
  <si>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</si>
  <si>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</si>
  <si>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</si>
  <si>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</si>
  <si>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</si>
  <si>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</si>
  <si>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</si>
  <si>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</si>
  <si>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</si>
  <si>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</si>
  <si>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</si>
  <si>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</si>
  <si>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</si>
  <si>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</si>
  <si>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</si>
  <si>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</si>
  <si>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</si>
  <si>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</si>
  <si>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</si>
  <si>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</si>
  <si>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</si>
  <si>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</si>
  <si>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</si>
  <si>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</si>
  <si>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</si>
  <si>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</si>
  <si>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</si>
  <si>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</si>
  <si>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</si>
  <si>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</si>
  <si>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</si>
  <si>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</si>
  <si>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</si>
  <si>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</si>
  <si>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</si>
  <si>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</si>
  <si>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</si>
  <si>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</si>
  <si>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</si>
  <si>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</si>
  <si>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</si>
  <si>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</si>
  <si>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</si>
  <si>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</si>
  <si>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</si>
  <si>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</si>
  <si>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</si>
  <si>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</si>
  <si>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</si>
  <si>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</si>
  <si>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</si>
  <si>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</si>
  <si>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</si>
  <si>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</si>
  <si>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</si>
  <si>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</si>
  <si>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</si>
  <si>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</si>
  <si>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</si>
  <si>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</si>
  <si>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</si>
  <si>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</si>
  <si>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</si>
  <si>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</si>
  <si>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</si>
  <si>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</si>
  <si>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</si>
  <si>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</si>
  <si>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</si>
  <si>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</si>
  <si>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</si>
  <si>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</si>
  <si>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</si>
  <si>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</si>
  <si>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</si>
  <si>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</si>
  <si>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</si>
  <si>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</si>
  <si>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</si>
  <si>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</si>
  <si>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</si>
  <si>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</si>
  <si>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</si>
  <si>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</si>
  <si>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</si>
  <si>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</si>
  <si>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</si>
  <si>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</si>
  <si>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</si>
  <si>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</si>
  <si>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</si>
  <si>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</si>
  <si>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</si>
  <si>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</si>
  <si>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</si>
  <si>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</si>
  <si>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</si>
  <si>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</si>
  <si>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</si>
  <si>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</si>
  <si>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</si>
  <si>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</si>
  <si>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</si>
  <si>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</si>
  <si>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</si>
  <si>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</si>
  <si>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</si>
  <si>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</si>
  <si>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</si>
  <si>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</si>
  <si>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</si>
  <si>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</si>
  <si>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</si>
  <si>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</si>
  <si>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</si>
  <si>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</si>
  <si>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</si>
  <si>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</si>
  <si>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</si>
  <si>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</si>
  <si>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</si>
  <si>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</si>
  <si>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</si>
  <si>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</si>
  <si>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</si>
  <si>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</si>
  <si>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</si>
  <si>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</si>
  <si>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</si>
  <si>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</si>
  <si>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</si>
  <si>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</si>
  <si>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</si>
  <si>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</si>
  <si>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</si>
  <si>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</si>
  <si>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</si>
  <si>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</si>
  <si>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</si>
  <si>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</si>
  <si>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</si>
  <si>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</si>
  <si>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</si>
  <si>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</si>
  <si>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</si>
  <si>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</si>
  <si>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</si>
  <si>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</si>
  <si>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</si>
  <si>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</si>
  <si>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</si>
  <si>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</si>
  <si>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</si>
  <si>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</si>
  <si>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</si>
  <si>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</si>
  <si>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</si>
  <si>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</si>
  <si>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</si>
  <si>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</si>
  <si>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</si>
  <si>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</si>
  <si>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</si>
  <si>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</si>
  <si>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</si>
  <si>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</si>
  <si>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</si>
  <si>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</si>
  <si>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</si>
  <si>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</si>
  <si>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</si>
  <si>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</si>
  <si>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</si>
  <si>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</si>
  <si>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</si>
  <si>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</si>
  <si>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</si>
  <si>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</si>
  <si>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</si>
  <si>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</si>
  <si>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</si>
  <si>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</si>
  <si>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</si>
  <si>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</si>
  <si>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</si>
  <si>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</si>
  <si>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</si>
  <si>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</si>
  <si>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</si>
  <si>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</si>
  <si>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</si>
  <si>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</si>
  <si>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</si>
  <si>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</si>
  <si>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</si>
  <si>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</si>
  <si>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</si>
  <si>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</si>
  <si>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</si>
  <si>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</si>
  <si>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</si>
  <si>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</si>
  <si>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</si>
  <si>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</si>
  <si>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</si>
  <si>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</si>
  <si>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</si>
  <si>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</si>
  <si>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</si>
  <si>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</si>
  <si>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</si>
  <si>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</si>
  <si>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</si>
  <si>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</si>
  <si>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</si>
  <si>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</si>
  <si>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</si>
  <si>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</si>
  <si>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</si>
  <si>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</si>
  <si>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</si>
  <si>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</si>
  <si>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</si>
  <si>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</si>
  <si>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</si>
  <si>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</si>
  <si>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</si>
  <si>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</si>
  <si>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</si>
  <si>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</si>
  <si>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</si>
  <si>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</si>
  <si>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</si>
  <si>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</si>
  <si>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</si>
  <si>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</si>
  <si>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</si>
  <si>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</si>
  <si>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</si>
  <si>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</si>
  <si>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</si>
  <si>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</si>
  <si>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</si>
  <si>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</si>
  <si>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</si>
  <si>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</si>
  <si>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</si>
  <si>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</si>
  <si>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</si>
  <si>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</si>
  <si>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</si>
  <si>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</si>
  <si>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</si>
  <si>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</si>
  <si>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</si>
  <si>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</si>
  <si>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</si>
  <si>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</si>
  <si>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</si>
  <si>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</si>
  <si>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</si>
  <si>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</si>
  <si>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</si>
  <si>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</si>
  <si>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</si>
  <si>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</si>
  <si>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</si>
  <si>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</si>
  <si>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</si>
  <si>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</si>
  <si>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</si>
  <si>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</si>
  <si>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</si>
  <si>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</si>
  <si>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</si>
  <si>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</si>
  <si>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</si>
  <si>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</si>
  <si>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</si>
  <si>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</si>
  <si>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</si>
  <si>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</si>
  <si>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</si>
  <si>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</si>
  <si>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</si>
  <si>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</si>
  <si>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</si>
  <si>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</si>
  <si>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</si>
  <si>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</si>
  <si>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</si>
  <si>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</si>
  <si>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</si>
  <si>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</si>
  <si>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</si>
  <si>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</si>
  <si>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</si>
  <si>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</si>
  <si>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</si>
  <si>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</si>
  <si>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</si>
  <si>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</si>
  <si>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</si>
  <si>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</si>
  <si>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</si>
  <si>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</si>
  <si>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</si>
  <si>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</si>
  <si>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</si>
  <si>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</si>
  <si>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</si>
  <si>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</si>
  <si>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</si>
  <si>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</si>
  <si>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</si>
  <si>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</si>
  <si>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</si>
  <si>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</si>
  <si>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</si>
  <si>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</si>
  <si>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</si>
  <si>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</si>
  <si>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</si>
  <si>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</si>
  <si>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</si>
  <si>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</si>
  <si>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</si>
  <si>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</si>
  <si>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</si>
  <si>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</si>
  <si>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</si>
  <si>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</si>
  <si>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</si>
  <si>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</si>
  <si>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</si>
  <si>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</si>
  <si>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</si>
  <si>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</si>
  <si>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</si>
  <si>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</si>
  <si>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</si>
  <si>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</si>
  <si>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</si>
  <si>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</si>
  <si>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</si>
  <si>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</si>
  <si>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</si>
  <si>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</si>
  <si>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</si>
  <si>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</si>
  <si>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</si>
  <si>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</si>
  <si>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</si>
  <si>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</si>
  <si>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</si>
  <si>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</si>
  <si>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</si>
  <si>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</si>
  <si>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</si>
  <si>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</si>
  <si>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</si>
  <si>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</si>
  <si>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</si>
  <si>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</si>
  <si>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</si>
  <si>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</si>
  <si>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</si>
  <si>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</si>
  <si>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</si>
  <si>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</si>
  <si>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</si>
  <si>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</si>
  <si>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</si>
  <si>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</si>
  <si>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</si>
  <si>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</si>
  <si>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</si>
  <si>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</si>
  <si>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</si>
  <si>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</si>
  <si>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</si>
  <si>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</si>
  <si>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</si>
  <si>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</si>
  <si>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</si>
  <si>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</si>
  <si>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</si>
  <si>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</si>
  <si>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</si>
  <si>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</si>
  <si>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</si>
  <si>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</si>
  <si>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</si>
  <si>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</si>
  <si>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</si>
  <si>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</si>
  <si>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</si>
  <si>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</si>
  <si>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</si>
  <si>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</si>
  <si>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</si>
  <si>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</si>
  <si>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</si>
  <si>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</si>
  <si>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</si>
  <si>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</si>
  <si>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</si>
  <si>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</si>
  <si>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</si>
  <si>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</si>
  <si>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</si>
  <si>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</si>
  <si>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</si>
  <si>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</si>
  <si>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</si>
  <si>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</si>
  <si>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</si>
  <si>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</si>
  <si>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</si>
  <si>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</si>
  <si>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</si>
  <si>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</si>
  <si>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</si>
  <si>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</si>
  <si>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</si>
  <si>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</si>
  <si>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</si>
  <si>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</si>
  <si>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</si>
  <si>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</si>
  <si>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</si>
  <si>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</si>
  <si>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</si>
  <si>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</si>
  <si>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</si>
  <si>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</si>
  <si>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</si>
  <si>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</si>
  <si>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</si>
  <si>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</si>
  <si>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</si>
  <si>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</si>
  <si>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</si>
  <si>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</si>
  <si>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</si>
  <si>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</si>
  <si>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</si>
  <si>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</si>
  <si>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</si>
  <si>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</si>
  <si>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</si>
  <si>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</si>
  <si>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</si>
  <si>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</si>
  <si>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</si>
  <si>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</si>
  <si>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</si>
  <si>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</si>
  <si>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</si>
  <si>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</si>
  <si>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</si>
  <si>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</si>
  <si>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</si>
  <si>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</si>
  <si>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</si>
  <si>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</si>
  <si>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</si>
  <si>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</si>
  <si>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</si>
  <si>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</si>
  <si>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</si>
  <si>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</si>
  <si>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</si>
  <si>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</si>
  <si>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</si>
  <si>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</si>
  <si>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</si>
  <si>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</si>
  <si>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</si>
  <si>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</si>
  <si>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</si>
  <si>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</si>
  <si>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</si>
  <si>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</si>
  <si>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</si>
  <si>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</si>
  <si>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</si>
  <si>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</si>
  <si>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</si>
  <si>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</si>
  <si>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</si>
  <si>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</si>
  <si>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</si>
  <si>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</si>
  <si>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</si>
  <si>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</si>
  <si>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</si>
  <si>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</si>
  <si>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</si>
  <si>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</si>
  <si>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</si>
  <si>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</si>
  <si>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</si>
  <si>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</si>
  <si>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</si>
  <si>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</si>
  <si>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</si>
  <si>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</si>
  <si>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</si>
  <si>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</si>
  <si>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</si>
  <si>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</si>
  <si>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</si>
  <si>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</si>
  <si>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</si>
  <si>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</si>
  <si>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</si>
  <si>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</si>
  <si>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</si>
  <si>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</si>
  <si>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</si>
  <si>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</si>
  <si>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</si>
  <si>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</si>
  <si>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</si>
  <si>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</si>
  <si>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</si>
  <si>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</si>
  <si>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</si>
  <si>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</si>
  <si>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</si>
  <si>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</si>
  <si>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</si>
  <si>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</si>
  <si>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</si>
  <si>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</si>
  <si>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</si>
  <si>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</si>
  <si>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</si>
  <si>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</si>
  <si>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</si>
  <si>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</si>
  <si>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</si>
  <si>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</si>
  <si>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</si>
  <si>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</si>
  <si>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</si>
  <si>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</si>
  <si>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</si>
  <si>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</si>
  <si>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</si>
  <si>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</si>
  <si>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</si>
  <si>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</si>
  <si>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</si>
  <si>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</si>
  <si>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</si>
  <si>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</si>
  <si>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</si>
  <si>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</si>
  <si>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</si>
  <si>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</si>
  <si>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</si>
  <si>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</si>
  <si>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</si>
  <si>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</si>
  <si>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</si>
  <si>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</si>
  <si>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</si>
  <si>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</si>
  <si>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</si>
  <si>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</si>
  <si>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</si>
  <si>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</si>
  <si>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</si>
  <si>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</si>
  <si>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</si>
  <si>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</si>
  <si>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</si>
  <si>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</si>
  <si>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</si>
  <si>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</si>
  <si>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</si>
  <si>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</si>
  <si>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</si>
  <si>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</si>
  <si>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</si>
  <si>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</si>
  <si>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</si>
  <si>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</si>
  <si>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</si>
  <si>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</si>
  <si>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</si>
  <si>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</si>
  <si>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</si>
  <si>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</si>
  <si>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</si>
  <si>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</si>
  <si>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</si>
  <si>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</si>
  <si>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</si>
  <si>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</si>
  <si>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</si>
  <si>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</si>
  <si>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</si>
  <si>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</si>
  <si>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</si>
  <si>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</si>
  <si>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</si>
  <si>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</si>
  <si>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</si>
  <si>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</si>
  <si>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</si>
  <si>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</si>
  <si>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</si>
  <si>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</si>
  <si>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</si>
  <si>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</si>
  <si>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</si>
  <si>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</si>
  <si>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</si>
  <si>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</si>
  <si>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</si>
  <si>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</si>
  <si>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</si>
  <si>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</si>
  <si>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</si>
  <si>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</si>
  <si>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</si>
  <si>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</si>
  <si>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</si>
  <si>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</si>
  <si>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</si>
  <si>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</si>
  <si>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</si>
  <si>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</si>
  <si>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</si>
  <si>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</si>
  <si>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</si>
  <si>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</si>
  <si>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</si>
  <si>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</si>
  <si>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</si>
  <si>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</si>
  <si>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</si>
  <si>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</si>
  <si>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</si>
  <si>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</si>
  <si>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</si>
  <si>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</si>
  <si>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</si>
  <si>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</si>
  <si>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</si>
  <si>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</si>
  <si>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</si>
  <si>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</si>
  <si>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</si>
  <si>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</si>
  <si>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</si>
  <si>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</si>
  <si>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</si>
  <si>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</si>
  <si>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</si>
  <si>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</si>
  <si>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</si>
  <si>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</si>
  <si>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</si>
  <si>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</si>
  <si>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</si>
  <si>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</si>
  <si>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</si>
  <si>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</si>
  <si>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</si>
  <si>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</si>
  <si>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</si>
  <si>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</si>
  <si>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</si>
  <si>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</si>
  <si>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</si>
  <si>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</si>
  <si>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</si>
  <si>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</si>
  <si>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</si>
  <si>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</si>
  <si>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</si>
  <si>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</si>
  <si>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</si>
  <si>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</si>
  <si>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</si>
  <si>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</si>
  <si>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</si>
  <si>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</si>
  <si>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</si>
  <si>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</si>
  <si>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</si>
  <si>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</si>
  <si>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</si>
  <si>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</si>
  <si>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</si>
  <si>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</si>
  <si>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</si>
  <si>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</si>
  <si>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</si>
  <si>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</si>
  <si>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</si>
  <si>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</si>
  <si>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</si>
  <si>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</si>
  <si>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</si>
  <si>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</si>
  <si>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</si>
  <si>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</si>
  <si>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</si>
  <si>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</si>
  <si>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</si>
  <si>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</si>
  <si>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</si>
  <si>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</si>
  <si>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</si>
  <si>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</si>
  <si>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</si>
  <si>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</si>
  <si>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</si>
  <si>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</si>
  <si>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</si>
  <si>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</si>
  <si>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</si>
  <si>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</si>
  <si>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</si>
  <si>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</si>
  <si>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</si>
  <si>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</si>
  <si>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</si>
  <si>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</si>
  <si>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</si>
  <si>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</si>
  <si>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</si>
  <si>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</si>
  <si>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</si>
  <si>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</si>
  <si>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</si>
  <si>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</si>
  <si>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</si>
  <si>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</si>
  <si>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</si>
  <si>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</si>
  <si>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</si>
  <si>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</si>
  <si>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</si>
  <si>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</si>
  <si>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</si>
  <si>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</si>
  <si>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</si>
  <si>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</si>
  <si>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</si>
  <si>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</si>
  <si>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</si>
  <si>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</si>
  <si>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</si>
  <si>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</si>
  <si>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</si>
  <si>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</si>
  <si>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</si>
  <si>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</si>
  <si>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</si>
  <si>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</si>
  <si>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</si>
  <si>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</si>
  <si>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</si>
  <si>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</si>
  <si>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</si>
  <si>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</si>
  <si>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</si>
  <si>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</si>
  <si>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</si>
  <si>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</si>
  <si>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</si>
  <si>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</si>
  <si>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</si>
  <si>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</si>
  <si>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</si>
  <si>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</si>
  <si>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</si>
  <si>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</si>
  <si>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</si>
  <si>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</si>
  <si>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</si>
  <si>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</si>
  <si>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</si>
  <si>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</si>
  <si>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</si>
  <si>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</si>
  <si>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</si>
  <si>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</si>
  <si>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</si>
  <si>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</si>
  <si>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</si>
  <si>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</si>
  <si>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</si>
  <si>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</si>
  <si>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</si>
  <si>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</si>
  <si>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</si>
  <si>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</si>
  <si>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</si>
  <si>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</si>
  <si>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</si>
  <si>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</si>
  <si>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</si>
  <si>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</si>
  <si>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</si>
  <si>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</si>
  <si>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</si>
  <si>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</si>
  <si>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</si>
  <si>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</si>
  <si>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</si>
  <si>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</si>
  <si>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</si>
  <si>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</si>
  <si>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</si>
  <si>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</si>
  <si>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</si>
  <si>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</si>
  <si>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</si>
  <si>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</si>
  <si>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</si>
  <si>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</si>
  <si>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</si>
  <si>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</si>
  <si>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</si>
  <si>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</si>
  <si>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</si>
  <si>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</si>
  <si>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</si>
  <si>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</si>
  <si>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</si>
  <si>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</si>
  <si>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</si>
  <si>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</si>
  <si>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</si>
  <si>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</si>
  <si>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</si>
  <si>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</si>
  <si>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</si>
  <si>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</si>
  <si>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</si>
  <si>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</si>
  <si>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</si>
  <si>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</si>
  <si>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</si>
  <si>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</si>
  <si>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</si>
  <si>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</si>
  <si>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</si>
  <si>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</si>
  <si>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</si>
  <si>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</si>
  <si>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</si>
  <si>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</si>
  <si>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</si>
  <si>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</si>
  <si>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</si>
  <si>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</si>
  <si>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</si>
  <si>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</si>
  <si>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</si>
  <si>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</si>
  <si>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</si>
  <si>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</si>
  <si>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</si>
  <si>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</si>
  <si>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</si>
  <si>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</si>
  <si>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</si>
  <si>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</si>
  <si>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</si>
  <si>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</si>
  <si>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</si>
  <si>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</si>
  <si>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</si>
  <si>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</si>
  <si>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</si>
  <si>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</si>
  <si>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</si>
  <si>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</si>
  <si>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</si>
  <si>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</si>
  <si>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</si>
  <si>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</si>
  <si>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</si>
  <si>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</si>
  <si>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</si>
  <si>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</si>
  <si>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</si>
  <si>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</si>
  <si>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</si>
  <si>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</si>
  <si>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</si>
  <si>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</si>
  <si>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</si>
  <si>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</si>
  <si>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</si>
  <si>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</si>
  <si>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</si>
  <si>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</si>
  <si>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</si>
  <si>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</si>
  <si>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</si>
  <si>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</si>
  <si>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</si>
  <si>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</si>
  <si>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</si>
  <si>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</si>
  <si>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</si>
  <si>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</si>
  <si>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</si>
  <si>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</si>
  <si>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</si>
  <si>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</si>
  <si>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</si>
  <si>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</si>
  <si>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</si>
  <si>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</si>
  <si>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</si>
  <si>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</si>
  <si>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</si>
  <si>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</si>
  <si>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</si>
  <si>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</si>
  <si>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</si>
  <si>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</si>
  <si>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</si>
  <si>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</si>
  <si>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</si>
  <si>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</si>
  <si>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</si>
  <si>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</si>
  <si>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</si>
  <si>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</si>
  <si>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</si>
  <si>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</si>
  <si>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</si>
  <si>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</si>
  <si>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</si>
  <si>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</si>
  <si>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</si>
  <si>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</si>
  <si>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</si>
  <si>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</si>
  <si>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</si>
  <si>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</si>
  <si>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</si>
  <si>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</si>
  <si>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</si>
  <si>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</si>
  <si>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</si>
  <si>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</si>
  <si>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</si>
  <si>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</si>
  <si>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</si>
  <si>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</si>
  <si>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</si>
  <si>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</si>
  <si>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</si>
  <si>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</si>
  <si>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</si>
  <si>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</si>
  <si>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</si>
  <si>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</si>
  <si>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</si>
  <si>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</si>
  <si>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</si>
  <si>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</si>
  <si>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</si>
  <si>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</si>
  <si>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</si>
  <si>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</si>
  <si>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</si>
  <si>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</si>
  <si>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</si>
  <si>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</si>
  <si>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</si>
  <si>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</si>
  <si>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</si>
  <si>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</si>
  <si>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</si>
  <si>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</si>
  <si>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</si>
  <si>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</si>
  <si>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</si>
  <si>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</si>
  <si>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</si>
  <si>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</si>
  <si>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</si>
  <si>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</si>
  <si>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</si>
  <si>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</si>
  <si>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</si>
  <si>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</si>
  <si>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</si>
  <si>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</si>
  <si>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</si>
  <si>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</si>
  <si>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</si>
  <si>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</si>
  <si>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</si>
  <si>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</si>
  <si>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</si>
  <si>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</si>
  <si>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</si>
  <si>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</si>
  <si>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</si>
  <si>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</si>
  <si>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</si>
  <si>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</si>
  <si>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</si>
  <si>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</si>
  <si>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</si>
  <si>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</si>
  <si>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</si>
  <si>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</si>
  <si>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</si>
  <si>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</si>
  <si>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</si>
  <si>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</si>
  <si>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</si>
  <si>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</si>
  <si>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</si>
  <si>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</si>
  <si>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</si>
  <si>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</si>
  <si>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</si>
  <si>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</si>
  <si>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</si>
  <si>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</si>
  <si>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</si>
  <si>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</si>
  <si>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</si>
  <si>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</si>
  <si>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</si>
  <si>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</si>
  <si>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</si>
  <si>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</si>
  <si>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</si>
  <si>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</si>
  <si>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</si>
  <si>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</si>
  <si>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</si>
  <si>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</si>
  <si>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</si>
  <si>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</si>
  <si>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</si>
  <si>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</si>
  <si>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</si>
  <si>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</si>
  <si>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</si>
  <si>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</si>
  <si>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</si>
  <si>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</si>
  <si>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</si>
  <si>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</si>
  <si>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</si>
  <si>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</si>
  <si>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</si>
  <si>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</si>
  <si>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</si>
  <si>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</si>
  <si>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</si>
  <si>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</si>
  <si>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</si>
  <si>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</si>
  <si>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</si>
  <si>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</si>
  <si>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</si>
  <si>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</si>
  <si>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</si>
  <si>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</si>
  <si>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</si>
  <si>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</si>
  <si>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</si>
  <si>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</si>
  <si>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</si>
  <si>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</si>
  <si>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</si>
  <si>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</si>
  <si>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</si>
  <si>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</si>
  <si>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</si>
  <si>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</si>
  <si>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</si>
  <si>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</si>
  <si>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</si>
  <si>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</si>
  <si>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</si>
  <si>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</si>
  <si>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</si>
  <si>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</si>
  <si>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</si>
  <si>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</si>
  <si>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</si>
  <si>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</si>
  <si>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</si>
  <si>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</si>
  <si>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</si>
  <si>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</si>
  <si>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</si>
  <si>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</si>
  <si>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</si>
  <si>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</si>
  <si>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</si>
  <si>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</si>
  <si>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</si>
  <si>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</si>
  <si>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</si>
  <si>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</si>
  <si>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</si>
  <si>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</si>
  <si>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</si>
  <si>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</si>
  <si>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</si>
  <si>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</si>
  <si>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</si>
  <si>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</si>
  <si>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</si>
  <si>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</si>
  <si>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</si>
  <si>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</si>
  <si>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</si>
  <si>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</si>
  <si>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</si>
  <si>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</si>
  <si>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</si>
  <si>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</si>
  <si>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</si>
  <si>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</si>
  <si>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</si>
  <si>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</si>
  <si>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</si>
  <si>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</si>
  <si>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</si>
  <si>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</si>
  <si>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</si>
  <si>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</si>
  <si>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</si>
  <si>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</si>
  <si>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</si>
  <si>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</si>
  <si>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</si>
  <si>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</si>
  <si>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</si>
  <si>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</si>
  <si>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</si>
  <si>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</si>
  <si>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</si>
  <si>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</si>
  <si>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</si>
  <si>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</si>
  <si>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</si>
  <si>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</si>
  <si>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</si>
  <si>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</si>
  <si>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</si>
  <si>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</si>
  <si>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</si>
  <si>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</si>
  <si>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</si>
  <si>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</si>
  <si>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</si>
  <si>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</si>
  <si>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</si>
  <si>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</si>
  <si>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</si>
  <si>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</si>
  <si>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</si>
  <si>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</si>
  <si>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</si>
  <si>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</si>
  <si>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</si>
  <si>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</si>
  <si>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</si>
  <si>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</si>
  <si>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</si>
  <si>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</si>
  <si>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</si>
  <si>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</si>
  <si>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</si>
  <si>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</si>
  <si>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</si>
  <si>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</si>
  <si>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</si>
  <si>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</si>
  <si>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</si>
  <si>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</si>
  <si>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</si>
  <si>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</si>
  <si>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</si>
  <si>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</si>
  <si>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</si>
  <si>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</si>
  <si>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</si>
  <si>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</si>
  <si>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</si>
  <si>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</si>
  <si>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</si>
  <si>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</si>
  <si>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</si>
  <si>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</si>
  <si>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</si>
  <si>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</si>
  <si>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</si>
  <si>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</si>
  <si>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</si>
  <si>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</si>
  <si>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</si>
  <si>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</si>
  <si>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</si>
  <si>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</si>
  <si>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</si>
  <si>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</si>
  <si>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</si>
  <si>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</si>
  <si>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</si>
  <si>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</si>
  <si>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</si>
  <si>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</si>
  <si>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</si>
  <si>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</si>
  <si>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</si>
  <si>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</si>
  <si>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</si>
  <si>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</si>
  <si>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</si>
  <si>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</si>
  <si>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</si>
  <si>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</si>
  <si>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</si>
  <si>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</si>
  <si>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</si>
  <si>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</si>
  <si>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</si>
  <si>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</si>
  <si>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</si>
  <si>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</si>
  <si>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</si>
  <si>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</si>
  <si>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</si>
  <si>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</si>
  <si>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</si>
  <si>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</si>
  <si>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</si>
  <si>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</si>
  <si>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</si>
  <si>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</si>
  <si>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</si>
  <si>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</si>
  <si>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</si>
  <si>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</si>
  <si>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</si>
  <si>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</si>
  <si>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</si>
  <si>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</si>
  <si>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</si>
  <si>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</si>
  <si>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</si>
  <si>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</si>
  <si>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</si>
  <si>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</si>
  <si>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</si>
  <si>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</si>
  <si>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</si>
  <si>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</si>
  <si>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</si>
  <si>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</si>
  <si>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</si>
  <si>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</si>
  <si>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</si>
  <si>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</si>
  <si>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</si>
  <si>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</si>
  <si>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</si>
  <si>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</si>
  <si>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</si>
  <si>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</si>
  <si>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</si>
  <si>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</si>
  <si>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</si>
  <si>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</si>
  <si>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</si>
  <si>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</si>
  <si>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</si>
  <si>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</si>
  <si>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</si>
  <si>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</si>
  <si>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</si>
  <si>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</si>
  <si>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</si>
  <si>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</si>
  <si>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</si>
  <si>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</si>
  <si>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</si>
  <si>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</si>
  <si>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</si>
  <si>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</si>
  <si>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</si>
  <si>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</si>
  <si>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</si>
  <si>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</si>
  <si>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</si>
  <si>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</si>
  <si>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</si>
  <si>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</si>
  <si>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</si>
  <si>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</si>
  <si>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</si>
  <si>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</si>
  <si>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</si>
  <si>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</si>
  <si>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</si>
  <si>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</si>
  <si>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</si>
  <si>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</si>
  <si>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</si>
  <si>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</si>
  <si>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</si>
  <si>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</si>
  <si>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</si>
  <si>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</si>
  <si>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</si>
  <si>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</si>
  <si>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</si>
  <si>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</si>
  <si>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</si>
  <si>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</si>
  <si>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</si>
  <si>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</si>
  <si>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</si>
  <si>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</si>
  <si>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</si>
  <si>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</si>
  <si>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</si>
  <si>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</si>
  <si>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</si>
  <si>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</si>
  <si>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</si>
  <si>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</si>
  <si>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</si>
  <si>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</si>
  <si>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</si>
  <si>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</si>
  <si>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</si>
  <si>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</si>
  <si>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</si>
  <si>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</si>
  <si>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</si>
  <si>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</si>
  <si>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</si>
  <si>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</si>
  <si>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</si>
  <si>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</si>
  <si>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</si>
  <si>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</si>
  <si>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</si>
  <si>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</si>
  <si>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</si>
  <si>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</si>
  <si>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</si>
  <si>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</si>
  <si>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</si>
  <si>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</si>
  <si>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</si>
  <si>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</si>
  <si>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</si>
  <si>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</si>
  <si>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</si>
  <si>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</si>
  <si>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</si>
  <si>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</si>
  <si>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</si>
  <si>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</si>
  <si>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</si>
  <si>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</si>
  <si>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</si>
  <si>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</si>
  <si>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</si>
  <si>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</si>
  <si>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</si>
  <si>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</si>
  <si>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</si>
  <si>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</si>
  <si>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</si>
  <si>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</si>
  <si>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</si>
  <si>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</si>
  <si>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</si>
  <si>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</si>
  <si>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</si>
  <si>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</si>
  <si>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</si>
  <si>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</si>
  <si>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</si>
  <si>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</si>
  <si>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</si>
  <si>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</si>
  <si>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</si>
  <si>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</si>
  <si>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</si>
  <si>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</si>
  <si>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</si>
  <si>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</si>
  <si>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</si>
  <si>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</si>
  <si>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</si>
  <si>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</si>
  <si>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</si>
  <si>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</si>
  <si>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</si>
  <si>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</si>
  <si>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</si>
  <si>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</si>
  <si>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</si>
  <si>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</si>
  <si>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</si>
  <si>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</si>
  <si>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</si>
  <si>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</si>
  <si>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</si>
  <si>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</si>
  <si>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</si>
  <si>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</si>
  <si>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</si>
  <si>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</si>
  <si>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</si>
  <si>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</si>
  <si>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</si>
  <si>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</si>
  <si>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</si>
  <si>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</si>
  <si>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</si>
  <si>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</si>
  <si>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</si>
  <si>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</si>
  <si>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</si>
  <si>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</si>
  <si>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</si>
  <si>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</si>
  <si>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</si>
  <si>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</si>
  <si>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</si>
  <si>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</si>
  <si>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</si>
  <si>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</si>
  <si>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</si>
  <si>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</si>
  <si>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</si>
  <si>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</si>
  <si>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</si>
  <si>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</si>
  <si>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</si>
  <si>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</si>
  <si>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</si>
  <si>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</si>
  <si>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</si>
  <si>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</si>
  <si>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</si>
  <si>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</si>
  <si>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</si>
  <si>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</si>
  <si>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</si>
  <si>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</si>
  <si>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</si>
  <si>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</si>
  <si>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</si>
  <si>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</si>
  <si>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</si>
  <si>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</si>
  <si>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</si>
  <si>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</si>
  <si>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</si>
  <si>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</si>
  <si>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</si>
  <si>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</si>
  <si>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</si>
  <si>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</si>
  <si>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</si>
  <si>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</si>
  <si>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</si>
  <si>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</si>
  <si>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</si>
  <si>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</si>
  <si>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</si>
  <si>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</si>
  <si>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</si>
  <si>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</si>
  <si>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</si>
  <si>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</si>
  <si>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</si>
  <si>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</si>
  <si>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</si>
  <si>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</si>
  <si>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</si>
  <si>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</si>
  <si>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</si>
  <si>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</si>
  <si>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</si>
  <si>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</si>
  <si>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</si>
  <si>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</si>
  <si>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</si>
  <si>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</si>
  <si>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</si>
  <si>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</si>
  <si>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</si>
  <si>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</si>
  <si>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</si>
  <si>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</si>
  <si>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</si>
  <si>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</si>
  <si>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</si>
  <si>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</si>
  <si>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</si>
  <si>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</si>
  <si>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</si>
  <si>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</si>
  <si>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</si>
  <si>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</si>
  <si>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</si>
  <si>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</si>
  <si>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</si>
  <si>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</si>
  <si>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</si>
  <si>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</si>
  <si>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</si>
  <si>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</si>
  <si>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</si>
  <si>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</si>
  <si>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</si>
  <si>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</si>
  <si>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</si>
  <si>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</si>
  <si>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</si>
  <si>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</si>
  <si>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</si>
  <si>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</si>
  <si>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</si>
  <si>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</si>
  <si>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</si>
  <si>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</si>
  <si>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</si>
  <si>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</si>
  <si>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</si>
  <si>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</si>
  <si>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</si>
  <si>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</si>
  <si>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</si>
  <si>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</si>
  <si>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</si>
  <si>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</si>
  <si>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</si>
  <si>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</si>
  <si>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</si>
  <si>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</si>
  <si>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</si>
  <si>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</si>
  <si>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</si>
  <si>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</si>
  <si>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</si>
  <si>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</si>
  <si>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</si>
  <si>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</si>
  <si>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</si>
  <si>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</si>
  <si>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</si>
  <si>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</si>
  <si>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</si>
  <si>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</si>
  <si>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</si>
  <si>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</si>
  <si>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</si>
  <si>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</si>
  <si>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</si>
  <si>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</si>
  <si>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</si>
  <si>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</si>
  <si>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</si>
  <si>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</si>
  <si>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</si>
  <si>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</si>
  <si>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</si>
  <si>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</si>
  <si>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</si>
  <si>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</si>
  <si>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</si>
  <si>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</si>
  <si>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</si>
  <si>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</si>
  <si>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</si>
  <si>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</si>
  <si>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</si>
  <si>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</si>
  <si>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</si>
  <si>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</si>
  <si>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</si>
  <si>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</si>
  <si>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</si>
  <si>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</si>
  <si>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</si>
  <si>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</si>
  <si>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</si>
  <si>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</si>
  <si>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</si>
  <si>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</si>
  <si>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</si>
  <si>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</si>
  <si>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</si>
  <si>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</si>
  <si>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</si>
  <si>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</si>
  <si>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</si>
  <si>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</si>
  <si>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</si>
  <si>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</si>
  <si>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</si>
  <si>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</si>
  <si>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</si>
  <si>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</si>
  <si>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</si>
  <si>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</si>
  <si>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</si>
  <si>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</si>
  <si>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</si>
  <si>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</si>
  <si>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</si>
  <si>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</si>
  <si>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</si>
  <si>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</si>
  <si>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</si>
  <si>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</si>
  <si>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</si>
  <si>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</si>
  <si>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</si>
  <si>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</si>
  <si>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</si>
  <si>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</si>
  <si>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</si>
  <si>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</si>
  <si>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</si>
  <si>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</si>
  <si>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</si>
  <si>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</si>
  <si>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</si>
  <si>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</si>
  <si>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</si>
  <si>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</si>
  <si>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</si>
  <si>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</si>
  <si>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</si>
  <si>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</si>
  <si>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</si>
  <si>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</si>
  <si>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</si>
  <si>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</si>
  <si>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</si>
  <si>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</si>
  <si>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</si>
  <si>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</si>
  <si>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</si>
  <si>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</si>
  <si>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</si>
  <si>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</si>
  <si>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</si>
  <si>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</si>
  <si>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</si>
  <si>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</si>
  <si>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</si>
  <si>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</si>
  <si>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</si>
  <si>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</si>
  <si>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</si>
  <si>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</si>
  <si>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</si>
  <si>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</si>
  <si>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</si>
  <si>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</si>
  <si>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</si>
  <si>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</si>
  <si>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</si>
  <si>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</si>
  <si>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</si>
  <si>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</si>
  <si>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</si>
  <si>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</si>
  <si>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</si>
  <si>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</si>
  <si>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</si>
  <si>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</si>
  <si>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</si>
  <si>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</si>
  <si>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</si>
  <si>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</si>
  <si>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</si>
  <si>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</si>
  <si>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</si>
  <si>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</si>
  <si>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</si>
  <si>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</si>
  <si>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</si>
  <si>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</si>
  <si>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</si>
  <si>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</si>
  <si>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</si>
  <si>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</si>
  <si>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</si>
  <si>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</si>
  <si>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</si>
  <si>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</si>
  <si>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</si>
  <si>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</si>
  <si>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</si>
  <si>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</si>
  <si>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</si>
  <si>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</si>
  <si>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</si>
  <si>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</si>
  <si>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</si>
  <si>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</si>
  <si>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</si>
  <si>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</si>
  <si>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</si>
  <si>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</si>
  <si>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</si>
  <si>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</si>
  <si>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</si>
  <si>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</si>
  <si>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</si>
  <si>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</si>
  <si>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</si>
  <si>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</si>
  <si>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</si>
  <si>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</si>
  <si>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</si>
  <si>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</si>
  <si>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</si>
  <si>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</si>
  <si>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</si>
  <si>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</si>
  <si>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</si>
  <si>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</si>
  <si>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</si>
  <si>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</si>
  <si>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</si>
  <si>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</si>
  <si>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</si>
  <si>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</si>
  <si>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</si>
  <si>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</si>
  <si>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</si>
  <si>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</si>
  <si>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</si>
  <si>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</si>
  <si>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</si>
  <si>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</si>
  <si>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</si>
  <si>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</si>
  <si>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</si>
  <si>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</si>
  <si>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</si>
  <si>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</si>
  <si>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</si>
  <si>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</si>
  <si>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</si>
  <si>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</si>
  <si>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</si>
  <si>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</si>
  <si>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</si>
  <si>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</si>
  <si>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</si>
  <si>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</si>
  <si>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</si>
  <si>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</si>
  <si>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</si>
  <si>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</si>
  <si>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</si>
  <si>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</si>
  <si>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</si>
  <si>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</si>
  <si>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</si>
  <si>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</si>
  <si>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</si>
  <si>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</si>
  <si>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</si>
  <si>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</si>
  <si>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</si>
  <si>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</si>
  <si>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</si>
  <si>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</si>
  <si>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</si>
  <si>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</si>
  <si>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</si>
  <si>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</si>
  <si>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</si>
  <si>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</si>
  <si>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</si>
  <si>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</si>
  <si>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</si>
  <si>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</si>
  <si>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</si>
  <si>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</si>
  <si>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</si>
  <si>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</si>
  <si>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</si>
  <si>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</si>
  <si>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</si>
  <si>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</si>
  <si>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</si>
  <si>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</si>
  <si>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</si>
  <si>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</si>
  <si>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</si>
  <si>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</si>
  <si>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</si>
  <si>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</si>
  <si>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</si>
  <si>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</si>
  <si>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</si>
  <si>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</si>
  <si>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</si>
  <si>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</si>
  <si>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</si>
  <si>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</si>
  <si>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</si>
  <si>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</si>
  <si>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</si>
  <si>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</si>
  <si>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</si>
  <si>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</si>
  <si>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</si>
  <si>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</si>
  <si>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</si>
  <si>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</si>
  <si>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</si>
  <si>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</si>
  <si>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</si>
  <si>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</si>
  <si>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</si>
  <si>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</si>
  <si>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</si>
  <si>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</si>
  <si>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</si>
  <si>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</si>
  <si>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</si>
  <si>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</si>
  <si>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</si>
  <si>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</si>
  <si>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</si>
  <si>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</si>
  <si>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</si>
  <si>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</si>
  <si>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</si>
  <si>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</si>
  <si>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</si>
  <si>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</si>
  <si>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</si>
  <si>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</si>
  <si>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</si>
  <si>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</si>
  <si>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</si>
  <si>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</si>
  <si>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</si>
  <si>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</si>
  <si>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</si>
  <si>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</si>
  <si>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</si>
  <si>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</si>
  <si>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</si>
  <si>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</si>
  <si>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</si>
  <si>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</si>
  <si>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</si>
  <si>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</si>
  <si>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</si>
  <si>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</si>
  <si>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</si>
  <si>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</si>
  <si>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</si>
  <si>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</si>
  <si>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</si>
  <si>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</si>
  <si>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</si>
  <si>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</si>
  <si>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</si>
  <si>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</si>
  <si>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</si>
  <si>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</si>
  <si>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</si>
  <si>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</si>
  <si>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</si>
  <si>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</si>
  <si>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</si>
  <si>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</si>
  <si>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</si>
  <si>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</si>
  <si>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</si>
  <si>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</si>
  <si>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</si>
  <si>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</si>
  <si>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</si>
  <si>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</si>
  <si>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</si>
  <si>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</si>
  <si>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</si>
  <si>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</si>
  <si>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</si>
  <si>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</si>
  <si>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</si>
  <si>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</si>
  <si>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</si>
  <si>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</si>
  <si>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</si>
  <si>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</si>
  <si>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</si>
  <si>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</si>
  <si>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</si>
  <si>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</si>
  <si>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</si>
  <si>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</si>
  <si>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</si>
  <si>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</si>
  <si>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</si>
  <si>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</si>
  <si>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</si>
  <si>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</si>
  <si>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</si>
  <si>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</si>
  <si>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</si>
  <si>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</si>
  <si>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</si>
  <si>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</si>
  <si>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</si>
  <si>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</si>
  <si>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</si>
  <si>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</si>
  <si>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</si>
  <si>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</si>
  <si>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</si>
  <si>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</si>
  <si>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</si>
  <si>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</si>
  <si>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</si>
  <si>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</si>
  <si>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</si>
  <si>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</si>
  <si>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</si>
  <si>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</si>
  <si>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</si>
  <si>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</si>
  <si>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</si>
  <si>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</si>
  <si>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</si>
  <si>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</si>
  <si>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</si>
  <si>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</si>
  <si>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</si>
  <si>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</si>
  <si>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</si>
  <si>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</si>
  <si>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</si>
  <si>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</si>
  <si>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</si>
  <si>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</si>
  <si>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</si>
  <si>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</si>
  <si>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</si>
  <si>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</si>
  <si>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</si>
  <si>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</si>
  <si>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</si>
  <si>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</si>
  <si>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</si>
  <si>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</si>
  <si>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</si>
  <si>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</si>
  <si>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</si>
  <si>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</si>
  <si>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</si>
  <si>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</si>
  <si>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</si>
  <si>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</si>
  <si>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</si>
  <si>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</si>
  <si>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</si>
  <si>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</si>
  <si>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</si>
  <si>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</si>
  <si>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</si>
  <si>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</si>
  <si>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</si>
  <si>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</si>
  <si>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</si>
  <si>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</si>
  <si>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</si>
  <si>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</si>
  <si>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</si>
  <si>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</si>
  <si>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</si>
  <si>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</si>
  <si>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</si>
  <si>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</si>
  <si>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</si>
  <si>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</si>
  <si>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</si>
  <si>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</si>
  <si>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</si>
  <si>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</si>
  <si>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</si>
  <si>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</si>
  <si>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</si>
  <si>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</si>
  <si>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</si>
  <si>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</si>
  <si>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</si>
  <si>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</si>
  <si>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</si>
  <si>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</si>
  <si>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</si>
  <si>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</si>
  <si>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</si>
  <si>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</si>
  <si>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</si>
  <si>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</si>
  <si>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</si>
  <si>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</si>
  <si>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</si>
  <si>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</si>
  <si>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</si>
  <si>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</si>
  <si>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</si>
  <si>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</si>
  <si>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</si>
  <si>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</si>
  <si>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</si>
  <si>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</si>
  <si>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</si>
  <si>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</si>
  <si>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</si>
  <si>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</si>
  <si>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</si>
  <si>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</si>
  <si>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</si>
  <si>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</si>
  <si>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</si>
  <si>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</si>
  <si>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</si>
  <si>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</si>
  <si>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</si>
  <si>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</si>
  <si>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</si>
  <si>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</si>
  <si>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</si>
  <si>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</si>
  <si>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</si>
  <si>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</si>
  <si>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</si>
  <si>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</si>
  <si>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</si>
  <si>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</si>
  <si>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</si>
  <si>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</si>
  <si>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</si>
  <si>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</si>
  <si>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</si>
  <si>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</si>
  <si>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</si>
  <si>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</si>
  <si>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</si>
  <si>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</si>
  <si>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</si>
  <si>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</si>
  <si>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</si>
  <si>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</si>
  <si>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</si>
  <si>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</si>
  <si>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</si>
  <si>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</si>
  <si>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</si>
  <si>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</si>
  <si>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</si>
  <si>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</si>
  <si>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</si>
  <si>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</si>
  <si>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</si>
  <si>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</si>
  <si>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</si>
  <si>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</si>
  <si>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</si>
  <si>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</si>
  <si>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</si>
  <si>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</si>
  <si>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</si>
  <si>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</si>
  <si>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</si>
  <si>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</si>
  <si>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</si>
  <si>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</si>
  <si>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</si>
  <si>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</si>
  <si>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</si>
  <si>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</si>
  <si>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</si>
  <si>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</si>
  <si>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</si>
  <si>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</si>
  <si>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</si>
  <si>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</si>
  <si>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</si>
  <si>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</si>
  <si>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</si>
  <si>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</si>
  <si>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</si>
  <si>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</si>
  <si>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</si>
  <si>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</si>
  <si>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</si>
  <si>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</si>
  <si>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</si>
  <si>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</si>
  <si>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</si>
  <si>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</si>
  <si>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</si>
  <si>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</si>
  <si>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</si>
  <si>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</si>
  <si>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</si>
  <si>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</si>
  <si>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</si>
  <si>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</si>
  <si>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</si>
  <si>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</si>
  <si>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</si>
  <si>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</si>
  <si>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</si>
  <si>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</si>
  <si>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</si>
  <si>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</si>
  <si>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</si>
  <si>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</si>
  <si>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</si>
  <si>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</si>
  <si>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</si>
  <si>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</si>
  <si>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</si>
  <si>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</si>
  <si>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</si>
  <si>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</si>
  <si>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</si>
  <si>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</si>
  <si>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</si>
  <si>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</si>
  <si>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</si>
  <si>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</si>
  <si>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</si>
  <si>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</si>
  <si>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</si>
  <si>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</si>
  <si>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</si>
  <si>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</si>
  <si>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</si>
  <si>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</si>
  <si>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</si>
  <si>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</si>
  <si>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</si>
  <si>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</si>
  <si>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</si>
  <si>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</si>
  <si>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</si>
  <si>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</si>
  <si>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</si>
  <si>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</si>
  <si>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</si>
  <si>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</si>
  <si>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</si>
  <si>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</si>
  <si>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</si>
  <si>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</si>
  <si>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</si>
  <si>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</si>
  <si>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</si>
  <si>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</si>
  <si>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</si>
  <si>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</si>
  <si>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</si>
  <si>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</si>
  <si>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</si>
  <si>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</si>
  <si>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</si>
  <si>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</si>
  <si>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</si>
  <si>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</si>
  <si>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</si>
  <si>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</si>
  <si>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</si>
  <si>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</si>
  <si>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</si>
  <si>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</si>
  <si>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</si>
  <si>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</si>
  <si>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</si>
  <si>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</si>
  <si>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</si>
  <si>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</si>
  <si>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</si>
  <si>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</si>
  <si>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</si>
  <si>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</si>
  <si>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</si>
  <si>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</si>
  <si>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</si>
  <si>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</si>
  <si>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</si>
  <si>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</si>
  <si>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</si>
  <si>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</si>
  <si>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</si>
  <si>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</si>
  <si>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</si>
  <si>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</si>
  <si>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</si>
  <si>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</si>
  <si>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</si>
  <si>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</si>
  <si>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</si>
  <si>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</si>
  <si>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</si>
  <si>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</si>
  <si>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</si>
  <si>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</si>
  <si>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</si>
  <si>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</si>
  <si>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</si>
  <si>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</si>
  <si>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</si>
  <si>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</si>
  <si>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</si>
  <si>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</si>
  <si>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</si>
  <si>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</si>
  <si>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</si>
  <si>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</si>
  <si>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</si>
  <si>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</si>
  <si>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</si>
  <si>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</si>
  <si>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</si>
  <si>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</si>
  <si>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</si>
  <si>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</si>
  <si>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</si>
  <si>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</si>
  <si>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</si>
  <si>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</si>
  <si>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</si>
  <si>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</si>
  <si>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</si>
  <si>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</si>
  <si>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</si>
  <si>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</si>
  <si>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</si>
  <si>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</si>
  <si>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</si>
  <si>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</si>
  <si>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</si>
  <si>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</si>
  <si>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</si>
  <si>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</si>
  <si>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</si>
  <si>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</si>
  <si>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</si>
  <si>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</si>
  <si>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</si>
  <si>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</si>
  <si>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</si>
  <si>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</si>
  <si>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</si>
  <si>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</si>
  <si>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</si>
  <si>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</si>
  <si>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</si>
  <si>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</si>
  <si>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</si>
  <si>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</si>
  <si>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</si>
  <si>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</si>
  <si>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</si>
  <si>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</si>
  <si>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</si>
  <si>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</si>
  <si>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</si>
  <si>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</si>
  <si>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</si>
  <si>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</si>
  <si>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</si>
  <si>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</si>
  <si>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</si>
  <si>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</si>
  <si>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</si>
  <si>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</si>
  <si>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</si>
  <si>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</si>
  <si>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</si>
  <si>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</si>
  <si>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</si>
  <si>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</si>
  <si>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</si>
  <si>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</si>
  <si>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</si>
  <si>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</si>
  <si>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</si>
  <si>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</si>
  <si>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</si>
  <si>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</si>
  <si>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</si>
  <si>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</si>
  <si>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</si>
  <si>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</si>
  <si>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</si>
  <si>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</si>
  <si>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</si>
  <si>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</si>
  <si>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</si>
  <si>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</si>
  <si>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</si>
  <si>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</si>
  <si>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</si>
  <si>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</si>
  <si>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</si>
  <si>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</si>
  <si>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</si>
  <si>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</si>
  <si>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</si>
  <si>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</si>
  <si>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</si>
  <si>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</si>
  <si>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</si>
  <si>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</si>
  <si>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</si>
  <si>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</si>
  <si>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</si>
  <si>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</si>
  <si>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</si>
  <si>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</si>
  <si>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</si>
  <si>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</si>
  <si>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</si>
  <si>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</si>
  <si>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</si>
  <si>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</si>
  <si>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</si>
  <si>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</si>
  <si>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</si>
  <si>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</si>
  <si>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</si>
  <si>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</si>
  <si>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</si>
  <si>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</si>
  <si>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</si>
  <si>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</si>
  <si>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</si>
  <si>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</si>
  <si>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</si>
  <si>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</si>
  <si>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</si>
  <si>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</si>
  <si>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</si>
  <si>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</si>
  <si>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</si>
  <si>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</si>
  <si>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</si>
  <si>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</si>
  <si>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</si>
  <si>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</si>
  <si>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</si>
  <si>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</si>
  <si>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</si>
  <si>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</si>
  <si>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</si>
  <si>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</si>
  <si>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</si>
  <si>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</si>
  <si>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</si>
  <si>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</si>
  <si>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</si>
  <si>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</si>
  <si>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</si>
  <si>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</si>
  <si>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</si>
  <si>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</si>
  <si>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</si>
  <si>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</si>
  <si>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</si>
  <si>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</si>
  <si>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</si>
  <si>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</si>
  <si>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</si>
  <si>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</si>
  <si>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</si>
  <si>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</si>
  <si>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</si>
  <si>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</si>
  <si>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</si>
  <si>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</si>
  <si>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</si>
  <si>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</si>
  <si>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</si>
  <si>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</si>
  <si>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</si>
  <si>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</si>
  <si>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</si>
  <si>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</si>
  <si>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</si>
  <si>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</si>
  <si>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</si>
  <si>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</si>
  <si>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</si>
  <si>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</si>
  <si>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</si>
  <si>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</si>
  <si>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</si>
  <si>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</si>
  <si>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</si>
  <si>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</si>
  <si>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</si>
  <si>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</si>
  <si>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</si>
  <si>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</si>
  <si>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</si>
  <si>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</si>
  <si>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</si>
  <si>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</si>
  <si>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</si>
  <si>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</si>
  <si>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</si>
  <si>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</si>
  <si>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</si>
  <si>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</si>
  <si>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</si>
  <si>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</si>
  <si>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</si>
  <si>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</si>
  <si>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</si>
  <si>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</si>
  <si>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</si>
  <si>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</si>
  <si>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</si>
  <si>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</si>
  <si>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</si>
  <si>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</si>
  <si>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</si>
  <si>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</si>
  <si>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</si>
  <si>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</si>
  <si>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</si>
  <si>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</si>
  <si>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</si>
  <si>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</si>
  <si>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</si>
  <si>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</si>
  <si>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</si>
  <si>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</si>
  <si>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</si>
  <si>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</si>
  <si>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</si>
  <si>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</si>
  <si>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</si>
  <si>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</si>
  <si>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</si>
  <si>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</si>
  <si>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</si>
  <si>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</si>
  <si>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</si>
  <si>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</si>
  <si>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</si>
  <si>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</si>
  <si>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</si>
  <si>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</si>
  <si>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</si>
  <si>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</si>
  <si>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</si>
  <si>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</si>
  <si>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</si>
  <si>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</si>
  <si>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</si>
  <si>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</si>
  <si>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</si>
  <si>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</si>
  <si>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</si>
  <si>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</si>
  <si>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</si>
  <si>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</si>
  <si>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</si>
  <si>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</si>
  <si>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</si>
  <si>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</si>
  <si>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</si>
  <si>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</si>
  <si>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</si>
  <si>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</si>
  <si>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</si>
  <si>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</si>
  <si>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</si>
  <si>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</si>
  <si>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</si>
  <si>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</si>
  <si>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</si>
  <si>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</si>
  <si>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</si>
  <si>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</si>
  <si>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</si>
  <si>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</si>
  <si>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</si>
  <si>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</si>
  <si>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</si>
  <si>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</si>
  <si>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</si>
  <si>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</si>
  <si>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</si>
  <si>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</si>
  <si>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</si>
  <si>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</si>
  <si>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</si>
  <si>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</si>
  <si>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</si>
  <si>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</si>
  <si>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</si>
  <si>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</si>
  <si>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</si>
  <si>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</si>
  <si>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</si>
  <si>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</si>
  <si>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</si>
  <si>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</si>
  <si>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</si>
  <si>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</si>
  <si>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</si>
  <si>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</si>
  <si>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</si>
  <si>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</si>
  <si>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</si>
  <si>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</si>
  <si>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</si>
  <si>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</si>
  <si>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</si>
  <si>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</si>
  <si>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</si>
  <si>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</si>
  <si>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</si>
  <si>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</si>
  <si>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</si>
  <si>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</si>
  <si>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</si>
  <si>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</si>
  <si>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</si>
  <si>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</si>
  <si>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</si>
  <si>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</si>
  <si>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</si>
  <si>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</si>
  <si>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</si>
  <si>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</si>
  <si>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</si>
  <si>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</si>
  <si>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</si>
  <si>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</si>
  <si>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</si>
  <si>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</si>
  <si>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</si>
  <si>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</si>
  <si>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</si>
  <si>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</si>
  <si>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</si>
  <si>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</si>
  <si>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</si>
  <si>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</si>
  <si>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</si>
  <si>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</si>
  <si>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</si>
  <si>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</si>
  <si>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</si>
  <si>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</si>
  <si>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</si>
  <si>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</si>
  <si>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</si>
  <si>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</si>
  <si>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</si>
  <si>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</si>
  <si>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</si>
  <si>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</si>
  <si>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</si>
  <si>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</si>
  <si>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</si>
  <si>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</si>
  <si>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</si>
  <si>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</si>
  <si>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</si>
  <si>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</si>
  <si>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</si>
  <si>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</si>
  <si>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</si>
  <si>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</si>
  <si>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</si>
  <si>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</si>
  <si>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</si>
  <si>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</si>
  <si>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</si>
  <si>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</si>
  <si>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</si>
  <si>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</si>
  <si>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</si>
  <si>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</si>
  <si>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</si>
  <si>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</si>
  <si>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</si>
  <si>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</si>
  <si>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</si>
  <si>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</si>
  <si>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</si>
  <si>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</si>
  <si>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</si>
  <si>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</si>
  <si>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</si>
  <si>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</si>
  <si>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</si>
  <si>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</si>
  <si>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</si>
  <si>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</si>
  <si>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</si>
  <si>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</si>
  <si>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</si>
  <si>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</si>
  <si>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</si>
  <si>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</si>
  <si>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</si>
  <si>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</si>
  <si>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</si>
  <si>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</si>
  <si>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</si>
  <si>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</si>
  <si>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</si>
  <si>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</si>
  <si>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</si>
  <si>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</si>
  <si>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</si>
  <si>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</si>
  <si>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</si>
  <si>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</si>
  <si>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</si>
  <si>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</si>
  <si>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</si>
  <si>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</si>
  <si>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</si>
  <si>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</si>
  <si>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</si>
  <si>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</si>
  <si>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</si>
  <si>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</si>
  <si>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</si>
  <si>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</si>
  <si>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</si>
  <si>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</si>
  <si>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</si>
  <si>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</si>
  <si>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</si>
  <si>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</si>
  <si>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</si>
  <si>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</si>
  <si>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</si>
  <si>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</si>
  <si>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</si>
  <si>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</si>
  <si>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</si>
  <si>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</si>
  <si>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</si>
  <si>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</si>
  <si>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</si>
  <si>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</si>
  <si>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</si>
  <si>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</si>
  <si>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</si>
  <si>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</si>
  <si>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</si>
  <si>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</si>
  <si>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</si>
  <si>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</si>
  <si>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</si>
  <si>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</si>
  <si>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</si>
  <si>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</si>
  <si>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</si>
  <si>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</si>
  <si>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</si>
  <si>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</si>
  <si>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</si>
  <si>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</si>
  <si>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</si>
  <si>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</si>
  <si>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</si>
  <si>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</si>
  <si>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</si>
  <si>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</si>
  <si>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</si>
  <si>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</si>
  <si>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</si>
  <si>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</si>
  <si>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</si>
  <si>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</si>
  <si>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</si>
  <si>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</si>
  <si>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</si>
  <si>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</si>
  <si>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</si>
  <si>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</si>
  <si>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</si>
  <si>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</si>
  <si>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</si>
  <si>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</si>
  <si>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</si>
  <si>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</si>
  <si>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</si>
  <si>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</si>
  <si>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</si>
  <si>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</si>
  <si>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</si>
  <si>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</si>
  <si>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</si>
  <si>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</si>
  <si>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</si>
  <si>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</si>
  <si>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</si>
  <si>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</si>
  <si>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</si>
  <si>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</si>
  <si>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</si>
  <si>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</si>
  <si>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</si>
  <si>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</si>
  <si>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</si>
  <si>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</si>
  <si>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</si>
  <si>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</si>
  <si>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</si>
  <si>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</si>
  <si>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</si>
  <si>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</si>
  <si>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</si>
  <si>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</si>
  <si>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</si>
  <si>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</si>
  <si>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</si>
  <si>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</si>
  <si>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</si>
  <si>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</si>
  <si>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</si>
  <si>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</si>
  <si>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</si>
  <si>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</si>
  <si>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</si>
  <si>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</si>
  <si>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</si>
  <si>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</si>
  <si>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</si>
  <si>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</si>
  <si>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</si>
  <si>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</si>
  <si>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</si>
  <si>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</si>
  <si>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</si>
  <si>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</si>
  <si>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</si>
  <si>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</si>
  <si>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</si>
  <si>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</si>
  <si>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</si>
  <si>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</si>
  <si>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</si>
  <si>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</si>
  <si>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</si>
  <si>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</si>
  <si>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</si>
  <si>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</si>
  <si>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</si>
  <si>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</si>
  <si>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</si>
  <si>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</si>
  <si>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</si>
  <si>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</si>
  <si>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</si>
  <si>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</si>
  <si>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</si>
  <si>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</si>
  <si>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</si>
  <si>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</si>
  <si>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</si>
  <si>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</si>
  <si>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</si>
  <si>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</si>
  <si>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</si>
  <si>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</si>
  <si>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</si>
  <si>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</si>
  <si>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</si>
  <si>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</si>
  <si>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</si>
  <si>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</si>
  <si>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</si>
  <si>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</si>
  <si>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</si>
  <si>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</si>
  <si>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</si>
  <si>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</si>
  <si>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</si>
  <si>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</si>
  <si>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</si>
  <si>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</si>
  <si>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</si>
  <si>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</si>
  <si>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</si>
  <si>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</si>
  <si>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</si>
  <si>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</si>
  <si>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</si>
  <si>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</si>
  <si>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</si>
  <si>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</si>
  <si>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</si>
  <si>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</si>
  <si>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</si>
  <si>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</si>
  <si>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</si>
  <si>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</si>
  <si>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</si>
  <si>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</si>
  <si>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</si>
  <si>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</si>
  <si>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</si>
  <si>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</si>
  <si>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</si>
  <si>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</si>
  <si>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</si>
  <si>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</si>
  <si>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</si>
  <si>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</si>
  <si>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</si>
  <si>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</si>
  <si>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</si>
  <si>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</si>
  <si>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</si>
  <si>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</si>
  <si>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</si>
  <si>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</si>
  <si>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</si>
  <si>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</si>
  <si>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</si>
  <si>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</si>
  <si>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</si>
  <si>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</si>
  <si>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</si>
  <si>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</si>
  <si>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</si>
  <si>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</si>
  <si>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</si>
  <si>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</si>
  <si>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</si>
  <si>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</si>
  <si>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</si>
  <si>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</si>
  <si>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</si>
  <si>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</si>
  <si>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</si>
  <si>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</si>
  <si>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</si>
  <si>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</si>
  <si>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</si>
  <si>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</si>
  <si>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</si>
  <si>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</si>
  <si>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</si>
  <si>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</si>
  <si>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</si>
  <si>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</si>
  <si>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</si>
  <si>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</si>
  <si>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</si>
  <si>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</si>
  <si>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</si>
  <si>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</si>
  <si>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</si>
  <si>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</si>
  <si>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</si>
  <si>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</si>
  <si>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</si>
  <si>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</si>
  <si>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</si>
  <si>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</si>
  <si>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</si>
  <si>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</si>
  <si>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</si>
  <si>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</si>
  <si>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</si>
  <si>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</si>
  <si>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</si>
  <si>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</si>
  <si>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</si>
  <si>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</si>
  <si>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</si>
  <si>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</si>
  <si>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</si>
  <si>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</si>
  <si>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</si>
  <si>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</si>
  <si>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</si>
  <si>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</si>
  <si>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</si>
  <si>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</si>
  <si>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</si>
  <si>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</si>
  <si>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</si>
  <si>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</si>
  <si>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</si>
  <si>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</si>
  <si>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</si>
  <si>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</si>
  <si>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</si>
  <si>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</si>
  <si>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</si>
  <si>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</si>
  <si>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</si>
  <si>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</si>
  <si>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</si>
  <si>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</si>
  <si>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</si>
  <si>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</si>
  <si>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</si>
  <si>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</si>
  <si>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</si>
  <si>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</si>
  <si>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</si>
  <si>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</si>
  <si>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</si>
  <si>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</si>
  <si>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</si>
  <si>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</si>
  <si>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</si>
  <si>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</si>
  <si>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</si>
  <si>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</si>
  <si>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</si>
  <si>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</si>
  <si>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</si>
  <si>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</si>
  <si>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</si>
  <si>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</si>
  <si>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</si>
  <si>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</si>
  <si>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</si>
  <si>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</si>
  <si>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</si>
  <si>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</si>
  <si>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</si>
  <si>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</si>
  <si>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</si>
  <si>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</si>
  <si>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</si>
  <si>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</si>
  <si>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</si>
  <si>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</si>
  <si>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</si>
  <si>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</si>
  <si>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</si>
  <si>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</si>
  <si>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</si>
  <si>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</si>
  <si>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</si>
  <si>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</si>
  <si>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</si>
  <si>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</si>
  <si>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</si>
  <si>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</si>
  <si>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</si>
  <si>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</si>
  <si>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</si>
  <si>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</si>
  <si>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</si>
  <si>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</si>
  <si>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</si>
  <si>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</si>
  <si>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</si>
  <si>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</si>
  <si>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</si>
  <si>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</si>
  <si>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</si>
  <si>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</si>
  <si>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</si>
  <si>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</si>
  <si>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</si>
  <si>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</si>
  <si>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</si>
  <si>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</si>
  <si>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</si>
  <si>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</si>
  <si>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</si>
  <si>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</si>
  <si>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</si>
  <si>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</si>
  <si>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</si>
  <si>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</si>
  <si>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</si>
  <si>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</si>
  <si>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</si>
  <si>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</si>
  <si>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</si>
  <si>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</si>
  <si>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</si>
  <si>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</si>
  <si>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</si>
  <si>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</si>
  <si>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</si>
  <si>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</si>
  <si>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</si>
  <si>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</si>
  <si>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</si>
  <si>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</si>
  <si>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</si>
  <si>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</si>
  <si>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</si>
  <si>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</si>
  <si>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</si>
  <si>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</si>
  <si>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</si>
  <si>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</si>
  <si>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</si>
  <si>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</si>
  <si>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</si>
  <si>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</si>
  <si>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</si>
  <si>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</si>
  <si>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</si>
  <si>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</si>
  <si>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</si>
  <si>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</si>
  <si>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</si>
  <si>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</si>
  <si>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</si>
  <si>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</si>
  <si>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</si>
  <si>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</si>
  <si>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</si>
  <si>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</si>
  <si>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</si>
  <si>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</si>
  <si>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</si>
  <si>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</si>
  <si>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</si>
  <si>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</si>
  <si>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</si>
  <si>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</si>
  <si>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</si>
  <si>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</si>
  <si>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</si>
  <si>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</si>
  <si>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</si>
  <si>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</si>
  <si>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</si>
  <si>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</si>
  <si>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</si>
  <si>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</si>
  <si>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</si>
  <si>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</si>
  <si>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</si>
  <si>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</si>
  <si>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</si>
  <si>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</si>
  <si>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</si>
  <si>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</si>
  <si>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</si>
  <si>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</si>
  <si>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</si>
  <si>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</si>
  <si>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</si>
  <si>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</si>
  <si>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</si>
  <si>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</si>
  <si>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</si>
  <si>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</si>
  <si>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</si>
  <si>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</si>
  <si>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</si>
  <si>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</si>
  <si>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</si>
  <si>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</si>
  <si>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</si>
  <si>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</si>
  <si>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</si>
  <si>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</si>
  <si>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</si>
  <si>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</si>
  <si>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</si>
  <si>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</si>
  <si>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</si>
  <si>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</si>
  <si>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</si>
  <si>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</si>
  <si>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</si>
  <si>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</si>
  <si>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</si>
  <si>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</si>
  <si>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</si>
  <si>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</si>
  <si>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</si>
  <si>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</si>
  <si>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</si>
  <si>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</si>
  <si>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</si>
  <si>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</si>
  <si>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</si>
  <si>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</si>
  <si>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</si>
  <si>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</si>
  <si>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</si>
  <si>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</si>
  <si>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</si>
  <si>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</si>
  <si>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</si>
  <si>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</si>
  <si>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</si>
  <si>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</si>
  <si>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</si>
  <si>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</si>
  <si>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</si>
  <si>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</si>
  <si>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</si>
  <si>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</si>
  <si>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</si>
  <si>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</si>
  <si>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</si>
  <si>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</si>
  <si>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</si>
  <si>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</si>
  <si>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</si>
  <si>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</si>
  <si>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</si>
  <si>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</si>
  <si>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</si>
  <si>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</si>
  <si>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</si>
  <si>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</si>
  <si>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</si>
  <si>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</si>
  <si>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</si>
  <si>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</si>
  <si>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</si>
  <si>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</si>
  <si>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</si>
  <si>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</si>
  <si>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</si>
  <si>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</si>
  <si>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</si>
  <si>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</si>
  <si>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</si>
  <si>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</si>
  <si>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</si>
  <si>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</si>
  <si>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</si>
  <si>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</si>
  <si>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</si>
  <si>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</si>
  <si>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</si>
  <si>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</si>
  <si>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</si>
  <si>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</si>
  <si>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</si>
  <si>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</si>
  <si>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</si>
  <si>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</si>
  <si>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</si>
  <si>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</si>
  <si>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</si>
  <si>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</si>
  <si>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</si>
  <si>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</si>
  <si>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</si>
  <si>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</si>
  <si>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</si>
  <si>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</si>
  <si>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</si>
  <si>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</si>
  <si>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</si>
  <si>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</si>
  <si>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</si>
  <si>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</si>
  <si>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</si>
  <si>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</si>
  <si>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</si>
  <si>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</si>
  <si>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</si>
  <si>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</si>
  <si>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</si>
  <si>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</si>
  <si>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</si>
  <si>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</si>
  <si>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</si>
  <si>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</si>
  <si>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</si>
  <si>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</si>
  <si>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</si>
  <si>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</si>
  <si>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</si>
  <si>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</si>
  <si>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</si>
  <si>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</si>
  <si>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</si>
  <si>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</si>
  <si>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</si>
  <si>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</si>
  <si>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</si>
  <si>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</si>
  <si>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</si>
  <si>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</si>
  <si>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</si>
  <si>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</si>
  <si>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</si>
  <si>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</si>
  <si>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</si>
  <si>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</si>
  <si>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</si>
  <si>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</si>
  <si>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</si>
  <si>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</si>
  <si>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</si>
  <si>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</si>
  <si>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</si>
  <si>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</si>
  <si>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</si>
  <si>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</si>
  <si>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</si>
  <si>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</si>
  <si>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</si>
  <si>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</si>
  <si>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</si>
  <si>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</si>
  <si>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</si>
  <si>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</si>
  <si>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</si>
  <si>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</si>
  <si>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</si>
  <si>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</si>
  <si>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</si>
  <si>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</si>
  <si>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</si>
  <si>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</si>
  <si>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</si>
  <si>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</si>
  <si>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</si>
  <si>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</si>
  <si>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</si>
  <si>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</si>
  <si>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</si>
  <si>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</si>
  <si>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</si>
  <si>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</si>
  <si>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</si>
  <si>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</si>
  <si>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</si>
  <si>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</si>
  <si>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</si>
  <si>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</si>
  <si>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</si>
  <si>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</si>
  <si>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</si>
  <si>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</si>
  <si>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</si>
  <si>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</si>
  <si>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</si>
  <si>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</si>
  <si>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</si>
  <si>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</si>
  <si>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</si>
  <si>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</si>
  <si>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</si>
  <si>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</si>
  <si>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</si>
  <si>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</si>
  <si>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</si>
  <si>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</si>
  <si>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</si>
  <si>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</si>
  <si>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</si>
  <si>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</si>
  <si>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</si>
  <si>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</si>
  <si>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</si>
  <si>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</si>
  <si>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</si>
  <si>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</si>
  <si>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</si>
  <si>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</si>
  <si>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</si>
  <si>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</si>
  <si>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</si>
  <si>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</si>
  <si>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</si>
  <si>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</si>
  <si>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</si>
  <si>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</si>
  <si>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</si>
  <si>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</si>
  <si>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</si>
  <si>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</si>
  <si>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</si>
  <si>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</si>
  <si>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</si>
  <si>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</si>
  <si>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</si>
  <si>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</si>
  <si>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</si>
  <si>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</si>
  <si>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</si>
  <si>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</si>
  <si>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</si>
  <si>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</si>
  <si>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</si>
  <si>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</si>
  <si>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</si>
  <si>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</si>
  <si>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</si>
  <si>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</si>
  <si>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</si>
  <si>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</si>
  <si>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</si>
  <si>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</si>
  <si>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</si>
  <si>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</si>
  <si>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</si>
  <si>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</si>
  <si>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</si>
  <si>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</si>
  <si>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</si>
  <si>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</si>
  <si>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</si>
  <si>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</si>
  <si>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</si>
  <si>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</si>
  <si>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</si>
  <si>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</si>
  <si>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</si>
  <si>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</si>
  <si>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</si>
  <si>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</si>
  <si>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</si>
  <si>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</si>
  <si>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</si>
  <si>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</si>
  <si>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</si>
  <si>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</si>
  <si>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</si>
  <si>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</si>
  <si>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</si>
  <si>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</si>
  <si>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</si>
  <si>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</si>
  <si>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</si>
  <si>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</si>
  <si>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</si>
  <si>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</si>
  <si>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</si>
  <si>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</si>
  <si>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</si>
  <si>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</si>
  <si>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</si>
  <si>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</si>
  <si>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</si>
  <si>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</si>
  <si>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</si>
  <si>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</si>
  <si>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</si>
  <si>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</si>
  <si>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</si>
  <si>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</si>
  <si>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</si>
  <si>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</si>
  <si>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</si>
  <si>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</si>
  <si>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</si>
  <si>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</si>
  <si>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</si>
  <si>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</si>
  <si>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</si>
  <si>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</si>
  <si>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</si>
  <si>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</si>
  <si>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</si>
  <si>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</si>
  <si>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</si>
  <si>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</si>
  <si>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</si>
  <si>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</si>
  <si>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</si>
  <si>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</si>
  <si>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</si>
  <si>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</si>
  <si>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</si>
  <si>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</si>
  <si>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</si>
  <si>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</si>
  <si>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</si>
  <si>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</si>
  <si>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</si>
  <si>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</si>
  <si>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</si>
  <si>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</si>
  <si>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</si>
  <si>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</si>
  <si>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</si>
  <si>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</si>
  <si>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</si>
  <si>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</si>
  <si>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</si>
  <si>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</si>
  <si>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</si>
  <si>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</si>
  <si>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</si>
  <si>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</si>
  <si>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</si>
  <si>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</si>
  <si>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</si>
  <si>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</si>
  <si>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</si>
  <si>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</si>
  <si>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</si>
  <si>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</si>
  <si>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</si>
  <si>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</si>
  <si>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</si>
  <si>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</si>
  <si>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</si>
  <si>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</si>
  <si>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</si>
  <si>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</si>
  <si>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</si>
  <si>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</si>
  <si>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</si>
  <si>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</si>
  <si>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</si>
  <si>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</si>
  <si>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</si>
  <si>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</si>
  <si>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</si>
  <si>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</si>
  <si>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</si>
  <si>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</si>
  <si>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</si>
  <si>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</si>
  <si>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</si>
  <si>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</si>
  <si>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</si>
  <si>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</si>
  <si>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</si>
  <si>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</si>
  <si>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</si>
  <si>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</si>
  <si>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</si>
  <si>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</si>
  <si>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</si>
  <si>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</si>
  <si>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</si>
  <si>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</si>
  <si>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</si>
  <si>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</si>
  <si>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</si>
  <si>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</si>
  <si>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</si>
  <si>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</si>
  <si>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</si>
  <si>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</si>
  <si>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</si>
  <si>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</si>
  <si>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</si>
  <si>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</si>
  <si>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</si>
  <si>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</si>
  <si>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</si>
  <si>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</si>
  <si>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</si>
  <si>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</si>
  <si>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</si>
  <si>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</si>
  <si>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</si>
  <si>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</si>
  <si>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</si>
  <si>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</si>
  <si>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</si>
  <si>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</si>
  <si>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</si>
  <si>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</si>
  <si>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</si>
  <si>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</si>
  <si>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</si>
  <si>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</si>
  <si>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</si>
  <si>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</si>
  <si>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</si>
  <si>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</si>
  <si>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</si>
  <si>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</si>
  <si>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</si>
  <si>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</si>
  <si>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</si>
  <si>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</si>
  <si>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</si>
  <si>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</si>
  <si>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</si>
  <si>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</si>
  <si>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</si>
  <si>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</si>
  <si>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</si>
  <si>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</si>
  <si>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</si>
  <si>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</si>
  <si>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</si>
  <si>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</si>
  <si>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</si>
  <si>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</si>
  <si>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</si>
  <si>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</si>
  <si>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</si>
  <si>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</si>
  <si>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</si>
  <si>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</si>
  <si>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</si>
  <si>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</si>
  <si>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</si>
  <si>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</si>
  <si>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</si>
  <si>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</si>
  <si>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</si>
  <si>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</si>
  <si>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</si>
  <si>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</si>
  <si>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</si>
  <si>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</si>
  <si>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</si>
  <si>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</si>
  <si>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</si>
  <si>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</si>
  <si>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</si>
  <si>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</si>
  <si>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</si>
  <si>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</si>
  <si>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</si>
  <si>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</si>
  <si>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</si>
  <si>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</si>
  <si>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</si>
  <si>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</si>
  <si>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</si>
  <si>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</si>
  <si>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</si>
  <si>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</si>
  <si>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</si>
  <si>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</si>
  <si>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</si>
  <si>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</si>
  <si>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</si>
  <si>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</si>
  <si>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</si>
  <si>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</si>
  <si>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</si>
  <si>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</si>
  <si>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</si>
  <si>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</si>
  <si>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</si>
  <si>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</si>
  <si>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</si>
  <si>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</si>
  <si>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</si>
  <si>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</si>
  <si>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</si>
  <si>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</si>
  <si>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</si>
  <si>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</si>
  <si>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</si>
  <si>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</si>
  <si>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</si>
  <si>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</si>
  <si>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</si>
  <si>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</si>
  <si>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</si>
  <si>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</si>
  <si>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</si>
  <si>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</si>
  <si>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</si>
  <si>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</si>
  <si>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</si>
  <si>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</si>
  <si>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</si>
  <si>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</si>
  <si>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</si>
  <si>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</si>
  <si>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</si>
  <si>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</si>
  <si>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</si>
  <si>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</si>
  <si>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</si>
  <si>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</si>
  <si>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</si>
  <si>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</si>
  <si>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</si>
  <si>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</si>
  <si>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</si>
  <si>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</si>
  <si>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</si>
  <si>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</si>
  <si>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</si>
  <si>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</si>
  <si>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</si>
  <si>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</si>
  <si>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</si>
  <si>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</si>
  <si>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</si>
  <si>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</si>
  <si>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</si>
  <si>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</si>
  <si>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</si>
  <si>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</si>
  <si>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</si>
  <si>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</si>
  <si>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</si>
  <si>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</si>
  <si>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</si>
  <si>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</si>
  <si>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</si>
  <si>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</si>
  <si>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</si>
  <si>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</si>
  <si>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</si>
  <si>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</si>
  <si>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</si>
  <si>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</si>
  <si>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</si>
  <si>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</si>
  <si>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</si>
  <si>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</si>
  <si>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</si>
  <si>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</si>
  <si>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</si>
  <si>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</si>
  <si>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</si>
  <si>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</si>
  <si>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</si>
  <si>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</si>
  <si>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</si>
  <si>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</si>
  <si>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</si>
  <si>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</si>
  <si>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</si>
  <si>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</si>
  <si>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</si>
  <si>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</si>
  <si>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</si>
  <si>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</si>
  <si>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</si>
  <si>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</si>
  <si>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</si>
  <si>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</si>
  <si>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</si>
  <si>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</si>
  <si>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</si>
  <si>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</si>
  <si>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</si>
  <si>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</si>
  <si>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</si>
  <si>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</si>
  <si>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</si>
  <si>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</si>
  <si>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</si>
  <si>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</si>
  <si>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</si>
  <si>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</si>
  <si>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</si>
  <si>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</si>
  <si>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</si>
  <si>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</si>
  <si>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</si>
  <si>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</si>
  <si>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</si>
  <si>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</si>
  <si>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</si>
  <si>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</si>
  <si>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</si>
  <si>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</si>
  <si>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</si>
  <si>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</si>
  <si>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</si>
  <si>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</si>
  <si>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</si>
  <si>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</si>
  <si>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</si>
  <si>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</si>
  <si>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</si>
  <si>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</si>
  <si>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</si>
  <si>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</si>
  <si>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</si>
  <si>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</si>
  <si>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</si>
  <si>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</si>
  <si>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</si>
  <si>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</si>
  <si>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</si>
  <si>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</si>
  <si>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</si>
  <si>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</si>
  <si>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</si>
  <si>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</si>
  <si>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</si>
  <si>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</si>
  <si>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</si>
  <si>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</si>
  <si>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</si>
  <si>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</si>
  <si>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</si>
  <si>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</si>
  <si>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</si>
  <si>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</si>
  <si>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</si>
  <si>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</si>
  <si>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</si>
  <si>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</si>
  <si>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</si>
  <si>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</si>
  <si>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</si>
  <si>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</si>
  <si>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</si>
  <si>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</si>
  <si>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</si>
  <si>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</si>
  <si>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</si>
  <si>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</si>
  <si>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</si>
  <si>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</si>
  <si>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</si>
  <si>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</si>
  <si>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</si>
  <si>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</si>
  <si>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</si>
  <si>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</si>
  <si>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</si>
  <si>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</si>
  <si>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</si>
  <si>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</si>
  <si>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</si>
  <si>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</si>
  <si>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</si>
  <si>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</si>
  <si>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</si>
  <si>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</si>
  <si>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</si>
  <si>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</si>
  <si>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</si>
  <si>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</si>
  <si>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</si>
  <si>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</si>
  <si>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</si>
  <si>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</si>
  <si>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</si>
  <si>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</si>
  <si>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</si>
  <si>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</si>
  <si>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</si>
  <si>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</si>
  <si>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</si>
  <si>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</si>
  <si>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</si>
  <si>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</si>
  <si>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</si>
  <si>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</si>
  <si>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</si>
  <si>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</si>
  <si>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</si>
  <si>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</si>
  <si>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</si>
  <si>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</si>
  <si>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</si>
  <si>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</si>
  <si>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</si>
  <si>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</si>
  <si>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</si>
  <si>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</si>
  <si>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</si>
  <si>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</si>
  <si>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</si>
  <si>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</si>
  <si>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</si>
  <si>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</si>
  <si>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</si>
  <si>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</si>
  <si>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</si>
  <si>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</si>
  <si>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</si>
  <si>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</si>
  <si>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</si>
  <si>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</si>
  <si>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</si>
  <si>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</si>
  <si>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</si>
  <si>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</si>
  <si>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</si>
  <si>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</si>
  <si>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</si>
  <si>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</si>
  <si>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</si>
  <si>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</si>
  <si>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</si>
  <si>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</si>
  <si>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</si>
  <si>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</si>
  <si>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</si>
  <si>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</si>
  <si>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</si>
  <si>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</si>
  <si>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</si>
  <si>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</si>
  <si>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</si>
  <si>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</si>
  <si>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</si>
  <si>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</si>
  <si>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</si>
  <si>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</si>
  <si>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</si>
  <si>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</si>
  <si>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</si>
  <si>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</si>
  <si>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</si>
  <si>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</si>
  <si>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</si>
  <si>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</si>
  <si>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</si>
  <si>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</si>
  <si>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</si>
  <si>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</si>
  <si>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</si>
  <si>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</si>
  <si>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</si>
  <si>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</si>
  <si>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</si>
  <si>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</si>
  <si>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</si>
  <si>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</si>
  <si>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</si>
  <si>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</si>
  <si>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</si>
  <si>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</si>
  <si>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</si>
  <si>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</si>
  <si>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</si>
  <si>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</si>
  <si>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</si>
  <si>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</si>
  <si>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</si>
  <si>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</si>
  <si>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</si>
  <si>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</si>
  <si>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</si>
  <si>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</si>
  <si>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</si>
  <si>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</si>
  <si>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</si>
  <si>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</si>
  <si>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</si>
  <si>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</si>
  <si>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</si>
  <si>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</si>
  <si>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</si>
  <si>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</si>
  <si>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</si>
  <si>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</si>
  <si>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</si>
  <si>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</si>
  <si>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</si>
  <si>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</si>
  <si>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</si>
  <si>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</si>
  <si>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</si>
  <si>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</si>
  <si>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</si>
  <si>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</si>
  <si>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</si>
  <si>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</si>
  <si>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</si>
  <si>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</si>
  <si>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</si>
  <si>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</si>
  <si>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</si>
  <si>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</si>
  <si>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</si>
  <si>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</si>
  <si>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</si>
  <si>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</si>
  <si>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</si>
  <si>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</si>
  <si>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</si>
  <si>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</si>
  <si>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</si>
  <si>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</si>
  <si>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</si>
  <si>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</si>
  <si>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</si>
  <si>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</si>
  <si>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</si>
  <si>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</si>
  <si>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</si>
  <si>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</si>
  <si>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</si>
  <si>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</si>
  <si>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</si>
  <si>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</si>
  <si>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</si>
  <si>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</si>
  <si>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</si>
  <si>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</si>
  <si>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</si>
  <si>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</si>
  <si>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</si>
  <si>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</si>
  <si>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</si>
  <si>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</si>
  <si>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</si>
  <si>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</si>
  <si>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</si>
  <si>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</si>
  <si>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</si>
  <si>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</si>
  <si>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</si>
  <si>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</si>
  <si>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</si>
  <si>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</si>
  <si>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</si>
  <si>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</si>
  <si>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</si>
  <si>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</si>
  <si>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</si>
  <si>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</si>
  <si>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</si>
  <si>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</si>
  <si>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</si>
  <si>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</si>
  <si>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</si>
  <si>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</si>
  <si>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</si>
  <si>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</si>
  <si>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</si>
  <si>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</si>
  <si>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</si>
  <si>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</si>
  <si>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</si>
  <si>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</si>
  <si>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</si>
  <si>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</si>
  <si>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</si>
  <si>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</si>
  <si>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</si>
  <si>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</si>
  <si>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</si>
  <si>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</si>
  <si>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</si>
  <si>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</si>
  <si>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</si>
  <si>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</si>
  <si>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</si>
  <si>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</si>
  <si>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</si>
  <si>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</si>
  <si>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</si>
  <si>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</si>
  <si>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</si>
  <si>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</si>
  <si>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</si>
  <si>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</si>
  <si>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</si>
  <si>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</si>
  <si>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</si>
  <si>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</si>
  <si>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</si>
  <si>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</si>
  <si>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</si>
  <si>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</si>
  <si>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</si>
  <si>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</si>
  <si>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</si>
  <si>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</si>
  <si>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</si>
  <si>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</si>
  <si>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</si>
  <si>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</si>
  <si>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</si>
  <si>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</si>
  <si>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</si>
  <si>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</si>
  <si>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</si>
  <si>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</si>
  <si>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</si>
  <si>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</si>
  <si>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</si>
  <si>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</si>
  <si>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</si>
  <si>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</si>
  <si>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</si>
  <si>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</si>
  <si>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</si>
  <si>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</si>
  <si>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</si>
  <si>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</si>
  <si>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</si>
  <si>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</si>
  <si>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</si>
  <si>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</si>
  <si>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</si>
  <si>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</si>
  <si>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</si>
  <si>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</si>
  <si>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</si>
  <si>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</si>
  <si>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</si>
  <si>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</si>
  <si>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</si>
  <si>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</si>
  <si>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</si>
  <si>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</si>
  <si>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</si>
  <si>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</si>
  <si>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</si>
  <si>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</si>
  <si>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</si>
  <si>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</si>
  <si>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</si>
  <si>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</si>
  <si>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</si>
  <si>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</si>
  <si>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</si>
  <si>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</si>
  <si>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</si>
  <si>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</si>
  <si>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</si>
  <si>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</si>
  <si>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</si>
  <si>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</si>
  <si>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</si>
  <si>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</si>
  <si>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</si>
  <si>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</si>
  <si>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</si>
  <si>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</si>
  <si>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</si>
  <si>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</si>
  <si>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</si>
  <si>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</si>
  <si>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</si>
  <si>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</si>
  <si>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</si>
  <si>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</si>
  <si>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</si>
  <si>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</si>
  <si>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</si>
  <si>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</si>
  <si>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</si>
  <si>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</si>
  <si>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</si>
  <si>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</si>
  <si>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</si>
  <si>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</si>
  <si>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</si>
  <si>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</si>
  <si>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</si>
  <si>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</si>
  <si>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</si>
  <si>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</si>
  <si>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</si>
  <si>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</si>
  <si>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</si>
  <si>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</si>
  <si>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</si>
  <si>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</si>
  <si>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</si>
  <si>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</si>
  <si>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</si>
  <si>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</si>
  <si>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</si>
  <si>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</si>
  <si>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</si>
  <si>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</si>
  <si>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</si>
  <si>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</si>
  <si>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</si>
  <si>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</si>
  <si>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</si>
  <si>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</si>
  <si>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</si>
  <si>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</si>
  <si>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</si>
  <si>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</si>
  <si>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</si>
  <si>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</si>
  <si>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</si>
  <si>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</si>
  <si>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</si>
  <si>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</si>
  <si>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</si>
  <si>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</si>
  <si>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</si>
  <si>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</si>
  <si>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</si>
  <si>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</si>
  <si>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</si>
  <si>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</si>
  <si>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</si>
  <si>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</si>
  <si>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</si>
  <si>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</si>
  <si>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</si>
  <si>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</si>
  <si>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</si>
  <si>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</si>
  <si>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</si>
  <si>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</si>
  <si>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</si>
  <si>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</si>
  <si>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</si>
  <si>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</si>
  <si>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</si>
  <si>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</si>
  <si>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</si>
  <si>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</si>
  <si>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</si>
  <si>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</si>
  <si>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</si>
  <si>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</si>
  <si>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</si>
  <si>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</si>
  <si>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</si>
  <si>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</si>
  <si>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</si>
  <si>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</si>
  <si>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</si>
  <si>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</si>
  <si>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</si>
  <si>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</si>
  <si>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</si>
  <si>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</si>
  <si>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</si>
  <si>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</si>
  <si>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</si>
  <si>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</si>
  <si>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</si>
  <si>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</si>
  <si>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</si>
  <si>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</si>
  <si>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</si>
  <si>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</si>
  <si>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</si>
  <si>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</si>
  <si>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</si>
  <si>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</si>
  <si>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</si>
  <si>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</si>
  <si>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</si>
  <si>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</si>
  <si>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</si>
  <si>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</si>
  <si>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</si>
  <si>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</si>
  <si>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</si>
  <si>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</si>
  <si>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</si>
  <si>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</si>
  <si>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</si>
  <si>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</si>
  <si>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</si>
  <si>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</si>
  <si>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</si>
  <si>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</si>
  <si>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</si>
  <si>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</si>
  <si>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</si>
  <si>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</si>
  <si>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</si>
  <si>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</si>
  <si>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</si>
  <si>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</si>
  <si>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</si>
  <si>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</si>
  <si>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</si>
  <si>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</si>
  <si>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</si>
  <si>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</si>
  <si>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</si>
  <si>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</si>
  <si>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</si>
  <si>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</si>
  <si>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</si>
  <si>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</si>
  <si>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</si>
  <si>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</si>
  <si>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</si>
  <si>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</si>
  <si>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</si>
  <si>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</si>
  <si>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</si>
  <si>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</si>
  <si>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</si>
  <si>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</si>
  <si>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</si>
  <si>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</si>
  <si>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</si>
  <si>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</si>
  <si>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</si>
  <si>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</si>
  <si>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</si>
  <si>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</si>
  <si>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</si>
  <si>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</si>
  <si>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</si>
  <si>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</si>
  <si>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</si>
  <si>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</si>
  <si>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</si>
  <si>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</si>
  <si>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</si>
  <si>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</si>
  <si>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</si>
  <si>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</si>
  <si>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</si>
  <si>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</si>
  <si>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</si>
  <si>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</si>
  <si>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</si>
  <si>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</si>
  <si>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</si>
  <si>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</si>
  <si>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</si>
  <si>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</si>
  <si>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</si>
  <si>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</si>
  <si>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</si>
  <si>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</si>
  <si>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</si>
  <si>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</si>
  <si>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</si>
  <si>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</si>
  <si>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</si>
  <si>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</si>
  <si>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</si>
  <si>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</si>
  <si>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</si>
  <si>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</si>
  <si>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</si>
  <si>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</si>
  <si>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</si>
  <si>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</si>
  <si>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</si>
  <si>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</si>
  <si>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</si>
  <si>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</si>
  <si>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</si>
  <si>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</si>
  <si>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</si>
  <si>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</si>
  <si>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</si>
  <si>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</si>
  <si>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</si>
  <si>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</si>
  <si>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</si>
  <si>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</si>
  <si>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</si>
  <si>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</si>
  <si>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</si>
  <si>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</si>
  <si>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</si>
  <si>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</si>
  <si>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</si>
  <si>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</si>
  <si>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</si>
  <si>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</si>
  <si>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</si>
  <si>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</si>
  <si>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</si>
  <si>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</si>
  <si>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</si>
  <si>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</si>
  <si>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</si>
  <si>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</si>
  <si>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</si>
  <si>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</si>
  <si>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</si>
  <si>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</si>
  <si>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</si>
  <si>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</si>
  <si>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</si>
  <si>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</si>
  <si>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</si>
  <si>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</si>
  <si>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</si>
  <si>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</si>
  <si>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</si>
  <si>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</si>
  <si>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</si>
  <si>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</si>
  <si>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</si>
  <si>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</si>
  <si>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</si>
  <si>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</si>
  <si>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</si>
  <si>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</si>
  <si>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</si>
  <si>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</si>
  <si>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</si>
  <si>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</si>
  <si>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</si>
  <si>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</si>
  <si>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</si>
  <si>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</si>
  <si>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</si>
  <si>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</si>
  <si>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</si>
  <si>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</si>
  <si>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</si>
  <si>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</si>
  <si>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</si>
  <si>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</si>
  <si>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</si>
  <si>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</si>
  <si>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</si>
  <si>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</si>
  <si>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</si>
  <si>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</si>
  <si>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</si>
  <si>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</si>
  <si>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</si>
  <si>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</si>
  <si>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</si>
  <si>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</si>
  <si>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</si>
  <si>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</si>
  <si>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</si>
  <si>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</si>
  <si>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</si>
  <si>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</si>
  <si>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</si>
  <si>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</si>
  <si>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</si>
  <si>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</si>
  <si>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</si>
  <si>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</si>
  <si>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</si>
  <si>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</si>
  <si>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</si>
  <si>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</si>
  <si>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</si>
  <si>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</si>
  <si>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</si>
  <si>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</si>
  <si>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</si>
  <si>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</si>
  <si>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</si>
  <si>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</si>
  <si>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</si>
  <si>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</si>
  <si>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</si>
  <si>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</si>
  <si>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</si>
  <si>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</si>
  <si>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</si>
  <si>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</si>
  <si>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</si>
  <si>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</si>
  <si>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</si>
  <si>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</si>
  <si>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</si>
  <si>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</si>
  <si>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</si>
  <si>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</si>
  <si>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</si>
  <si>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</si>
  <si>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</si>
  <si>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</si>
  <si>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</si>
  <si>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</si>
  <si>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</si>
  <si>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</si>
  <si>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</si>
  <si>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</si>
  <si>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</si>
  <si>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</si>
  <si>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</si>
  <si>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</si>
  <si>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</si>
  <si>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</si>
  <si>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</si>
  <si>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</si>
  <si>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</si>
  <si>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</si>
  <si>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</si>
  <si>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</si>
  <si>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</si>
  <si>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</si>
  <si>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</si>
  <si>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</si>
  <si>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</si>
  <si>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</si>
  <si>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</si>
  <si>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</si>
  <si>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</si>
  <si>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</si>
  <si>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</si>
  <si>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</si>
  <si>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</si>
  <si>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</si>
  <si>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</si>
  <si>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</si>
  <si>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</si>
  <si>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</si>
  <si>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</si>
  <si>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</si>
  <si>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</si>
  <si>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</si>
  <si>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</si>
  <si>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</si>
  <si>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</si>
  <si>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</si>
  <si>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</si>
  <si>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</si>
  <si>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</si>
  <si>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</si>
  <si>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</si>
  <si>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</si>
  <si>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</si>
  <si>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</si>
  <si>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</si>
  <si>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</si>
  <si>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</si>
  <si>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</si>
  <si>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</si>
  <si>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</si>
  <si>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</si>
  <si>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</si>
  <si>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</si>
  <si>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</si>
  <si>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</si>
  <si>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</si>
  <si>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</si>
  <si>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</si>
  <si>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</si>
  <si>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</si>
  <si>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</si>
  <si>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</si>
  <si>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</si>
  <si>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</si>
  <si>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</si>
  <si>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</si>
  <si>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</si>
  <si>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</si>
  <si>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</si>
  <si>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</si>
  <si>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</si>
  <si>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</si>
  <si>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</si>
  <si>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</si>
  <si>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</si>
  <si>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</si>
  <si>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</si>
  <si>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</si>
  <si>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</si>
  <si>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</si>
  <si>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</si>
  <si>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</si>
  <si>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</si>
  <si>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</si>
  <si>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</si>
  <si>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</si>
  <si>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</si>
  <si>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</si>
  <si>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</si>
  <si>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</si>
  <si>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</si>
  <si>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</si>
  <si>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</si>
  <si>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</si>
  <si>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</si>
  <si>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</si>
  <si>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</si>
  <si>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</si>
  <si>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</si>
  <si>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</si>
  <si>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</si>
  <si>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</si>
  <si>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</si>
  <si>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</si>
  <si>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</si>
  <si>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</si>
  <si>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</si>
  <si>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</si>
  <si>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</si>
  <si>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</si>
  <si>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</si>
  <si>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</si>
  <si>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</si>
  <si>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</si>
  <si>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</si>
  <si>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</si>
  <si>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</si>
  <si>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</si>
  <si>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</si>
  <si>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</si>
  <si>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</si>
  <si>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</si>
  <si>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</si>
  <si>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</si>
  <si>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</si>
  <si>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</si>
  <si>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</si>
  <si>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</si>
  <si>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</si>
  <si>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</si>
  <si>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</si>
  <si>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</si>
  <si>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</si>
  <si>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</si>
  <si>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</si>
  <si>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</si>
  <si>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</si>
  <si>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</si>
  <si>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</si>
  <si>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</si>
  <si>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</si>
  <si>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</si>
  <si>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</si>
  <si>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</si>
  <si>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</si>
  <si>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</si>
  <si>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</si>
  <si>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</si>
  <si>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</si>
  <si>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</si>
  <si>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</si>
  <si>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</si>
  <si>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</si>
  <si>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</si>
  <si>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</si>
  <si>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</si>
  <si>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</si>
  <si>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</si>
  <si>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</si>
  <si>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</si>
  <si>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</si>
  <si>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</si>
  <si>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</si>
  <si>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</si>
  <si>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</si>
  <si>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</si>
  <si>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</si>
  <si>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</si>
  <si>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</si>
  <si>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</si>
  <si>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</si>
  <si>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</si>
  <si>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</si>
  <si>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</si>
  <si>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</si>
  <si>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</si>
  <si>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</si>
  <si>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</si>
  <si>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</si>
  <si>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</si>
  <si>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</si>
  <si>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</si>
  <si>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</si>
  <si>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</si>
  <si>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</si>
  <si>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</si>
  <si>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</si>
  <si>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</si>
  <si>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</si>
  <si>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</si>
  <si>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</si>
  <si>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</si>
  <si>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</si>
  <si>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</si>
  <si>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</si>
  <si>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</si>
  <si>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</si>
  <si>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</si>
  <si>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</si>
  <si>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</si>
  <si>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</si>
  <si>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</si>
  <si>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</si>
  <si>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</si>
  <si>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</si>
  <si>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</si>
  <si>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</si>
  <si>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</si>
  <si>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</si>
  <si>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</si>
  <si>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</si>
  <si>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</si>
  <si>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</si>
  <si>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</si>
  <si>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</si>
  <si>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</si>
  <si>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</si>
  <si>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</si>
  <si>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</si>
  <si>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</si>
  <si>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</si>
  <si>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</si>
  <si>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</si>
  <si>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</si>
  <si>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</si>
  <si>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</si>
  <si>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</si>
  <si>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</si>
  <si>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</si>
  <si>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</si>
  <si>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</si>
  <si>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</si>
  <si>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</si>
  <si>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</si>
  <si>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</si>
  <si>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</si>
  <si>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</si>
  <si>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</si>
  <si>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</si>
  <si>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</si>
  <si>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</si>
  <si>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</si>
  <si>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</si>
  <si>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</si>
  <si>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</si>
  <si>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</si>
  <si>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</si>
  <si>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</si>
  <si>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</si>
  <si>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</si>
  <si>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</si>
  <si>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</si>
  <si>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</si>
  <si>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</si>
  <si>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</si>
  <si>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</si>
  <si>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</si>
  <si>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</si>
  <si>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</si>
  <si>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</si>
  <si>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</si>
  <si>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</si>
  <si>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</si>
  <si>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</si>
  <si>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</si>
  <si>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</si>
  <si>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</si>
  <si>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</si>
  <si>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</si>
  <si>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</si>
  <si>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</si>
  <si>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</si>
  <si>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</si>
  <si>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</si>
  <si>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</si>
  <si>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</si>
  <si>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</si>
  <si>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</si>
  <si>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</si>
  <si>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</si>
  <si>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</si>
  <si>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</si>
  <si>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</si>
  <si>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</si>
  <si>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</si>
  <si>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</si>
  <si>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</si>
  <si>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</si>
  <si>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</si>
  <si>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</si>
  <si>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</si>
  <si>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</si>
  <si>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</si>
  <si>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</si>
  <si>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</si>
  <si>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</si>
  <si>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</si>
  <si>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</si>
  <si>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</si>
  <si>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</si>
  <si>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</si>
  <si>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</si>
  <si>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</si>
  <si>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</si>
  <si>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</si>
  <si>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</si>
  <si>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</si>
  <si>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</si>
  <si>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</si>
  <si>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</si>
  <si>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</si>
  <si>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</si>
  <si>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</si>
  <si>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</si>
  <si>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</si>
  <si>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</si>
  <si>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</si>
  <si>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</si>
  <si>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</si>
  <si>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</si>
  <si>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</si>
  <si>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</si>
  <si>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</si>
  <si>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</si>
  <si>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</si>
  <si>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</si>
  <si>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</si>
  <si>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</si>
  <si>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</si>
  <si>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</si>
  <si>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</si>
  <si>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</si>
  <si>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</si>
  <si>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</si>
  <si>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</si>
  <si>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</si>
  <si>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</si>
  <si>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</si>
  <si>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</si>
  <si>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</si>
  <si>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</si>
  <si>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</si>
  <si>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</si>
  <si>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</si>
  <si>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</si>
  <si>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</si>
  <si>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</si>
  <si>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</si>
  <si>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</si>
  <si>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</si>
  <si>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</si>
  <si>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</si>
  <si>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</si>
  <si>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</si>
  <si>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</si>
  <si>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</si>
  <si>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</si>
  <si>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</si>
  <si>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</si>
  <si>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</si>
  <si>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</si>
  <si>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</si>
  <si>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</si>
  <si>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</si>
  <si>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</si>
  <si>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</si>
  <si>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</si>
  <si>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</si>
  <si>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</si>
  <si>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</si>
  <si>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</si>
  <si>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</si>
  <si>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</si>
  <si>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</si>
  <si>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</si>
  <si>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</si>
  <si>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</si>
  <si>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</si>
  <si>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</si>
  <si>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</si>
  <si>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</si>
  <si>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</si>
  <si>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</si>
  <si>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</si>
  <si>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</si>
  <si>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</si>
  <si>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</si>
  <si>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</si>
  <si>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</si>
  <si>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</si>
  <si>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</si>
  <si>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</si>
  <si>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</si>
  <si>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</si>
  <si>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</si>
  <si>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</si>
  <si>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</si>
  <si>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</si>
  <si>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</si>
  <si>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</si>
  <si>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</si>
  <si>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</si>
  <si>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</si>
  <si>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</si>
  <si>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</si>
  <si>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</si>
  <si>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</si>
  <si>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</si>
  <si>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</si>
  <si>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</si>
  <si>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</si>
  <si>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</si>
  <si>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</si>
  <si>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</si>
  <si>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</si>
  <si>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</si>
  <si>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</si>
  <si>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</si>
  <si>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</si>
  <si>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</si>
  <si>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</si>
  <si>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</si>
  <si>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</si>
  <si>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</si>
  <si>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</si>
  <si>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</si>
  <si>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</si>
  <si>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</si>
  <si>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</si>
  <si>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</si>
  <si>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</si>
  <si>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</si>
  <si>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</si>
  <si>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</si>
  <si>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</si>
  <si>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</si>
  <si>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</si>
  <si>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</si>
  <si>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</si>
  <si>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</si>
  <si>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</si>
  <si>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</si>
  <si>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</si>
  <si>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</si>
  <si>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</si>
  <si>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</si>
  <si>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</si>
  <si>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</si>
  <si>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</si>
  <si>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</si>
  <si>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</si>
  <si>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</si>
  <si>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</si>
  <si>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</si>
  <si>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</si>
  <si>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</si>
  <si>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</si>
  <si>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</si>
  <si>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</si>
  <si>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</si>
  <si>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</si>
  <si>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</si>
  <si>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</si>
  <si>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</si>
  <si>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</si>
  <si>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</si>
  <si>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</si>
  <si>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</si>
  <si>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</si>
  <si>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</si>
  <si>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</si>
  <si>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</si>
  <si>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</si>
  <si>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</si>
  <si>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</si>
  <si>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</si>
  <si>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</si>
  <si>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</si>
  <si>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</si>
  <si>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</si>
  <si>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</si>
  <si>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</si>
  <si>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</si>
  <si>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</si>
  <si>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</si>
  <si>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</si>
  <si>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</si>
  <si>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</si>
  <si>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</si>
  <si>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</si>
  <si>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</si>
  <si>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</si>
  <si>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</si>
  <si>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</si>
  <si>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</si>
  <si>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</si>
  <si>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</si>
  <si>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</si>
  <si>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</si>
  <si>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</si>
  <si>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</si>
  <si>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</si>
  <si>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</si>
  <si>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</si>
  <si>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</si>
  <si>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</si>
  <si>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</si>
  <si>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</si>
  <si>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</si>
  <si>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</si>
  <si>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</si>
  <si>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</si>
  <si>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</si>
  <si>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</si>
  <si>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</si>
  <si>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</si>
  <si>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</si>
  <si>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</si>
  <si>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</si>
  <si>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</si>
  <si>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</si>
  <si>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</si>
  <si>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</si>
  <si>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</si>
  <si>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</si>
  <si>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</si>
  <si>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</si>
  <si>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</si>
  <si>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</si>
  <si>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</si>
  <si>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</si>
  <si>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</si>
  <si>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</si>
  <si>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</si>
  <si>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</si>
  <si>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</si>
  <si>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</si>
  <si>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</si>
  <si>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</si>
  <si>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</si>
  <si>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</si>
  <si>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</si>
  <si>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</si>
  <si>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</si>
  <si>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</si>
  <si>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</si>
  <si>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</si>
  <si>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</si>
  <si>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</si>
  <si>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</si>
  <si>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</si>
  <si>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</si>
  <si>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</si>
  <si>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</si>
  <si>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</si>
  <si>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</si>
  <si>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</si>
  <si>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</si>
  <si>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</si>
  <si>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</si>
  <si>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</si>
  <si>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</si>
  <si>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</si>
  <si>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</si>
  <si>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</si>
  <si>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</si>
  <si>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</si>
  <si>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</si>
  <si>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</si>
  <si>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</si>
  <si>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</si>
  <si>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</si>
  <si>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</si>
  <si>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</si>
  <si>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</si>
  <si>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</si>
  <si>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</si>
  <si>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</si>
  <si>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</si>
  <si>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</si>
  <si>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</si>
  <si>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</si>
  <si>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</si>
  <si>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</si>
  <si>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</si>
  <si>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</si>
  <si>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</si>
  <si>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</si>
  <si>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</si>
  <si>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</si>
  <si>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</si>
  <si>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</si>
  <si>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</si>
  <si>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</si>
  <si>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</si>
  <si>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</si>
  <si>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</si>
  <si>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</si>
  <si>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</si>
  <si>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</si>
  <si>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</si>
  <si>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</si>
  <si>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</si>
  <si>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</si>
  <si>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</si>
  <si>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</si>
  <si>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</si>
  <si>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</si>
  <si>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</si>
  <si>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</si>
  <si>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</si>
  <si>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</si>
  <si>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</si>
  <si>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</si>
  <si>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</si>
  <si>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</si>
  <si>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</si>
  <si>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</si>
  <si>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</si>
  <si>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</si>
  <si>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</si>
  <si>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</si>
  <si>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</si>
  <si>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</si>
  <si>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</si>
  <si>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</si>
  <si>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</si>
  <si>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</si>
  <si>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</si>
  <si>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</si>
  <si>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</si>
  <si>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</si>
  <si>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</si>
  <si>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</si>
  <si>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</si>
  <si>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</si>
  <si>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</si>
  <si>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</si>
  <si>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</si>
  <si>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</si>
  <si>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</si>
  <si>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</si>
  <si>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</si>
  <si>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</si>
  <si>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</si>
  <si>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</si>
  <si>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</si>
  <si>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</si>
  <si>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</si>
  <si>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</si>
  <si>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</si>
  <si>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</si>
  <si>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</si>
  <si>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</si>
  <si>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</si>
  <si>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</si>
  <si>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</si>
  <si>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</si>
  <si>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</si>
  <si>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</si>
  <si>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</si>
  <si>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</si>
  <si>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</si>
  <si>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</si>
  <si>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</si>
  <si>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</si>
  <si>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</si>
  <si>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</si>
  <si>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</si>
  <si>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</si>
  <si>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</si>
  <si>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</si>
  <si>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</si>
  <si>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</si>
  <si>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</si>
  <si>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</si>
  <si>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</si>
  <si>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</si>
  <si>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</si>
  <si>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</si>
  <si>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</si>
  <si>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</si>
  <si>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</si>
  <si>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</si>
  <si>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</si>
  <si>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</si>
  <si>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</si>
  <si>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</si>
  <si>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</si>
  <si>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</si>
  <si>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</si>
  <si>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</si>
  <si>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</si>
  <si>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</si>
  <si>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</si>
  <si>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</si>
  <si>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</si>
  <si>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</si>
  <si>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</si>
  <si>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</si>
  <si>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</si>
  <si>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</si>
  <si>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</si>
  <si>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</si>
  <si>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</si>
  <si>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</si>
  <si>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</si>
  <si>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</si>
  <si>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</si>
  <si>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</si>
  <si>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</si>
  <si>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</si>
  <si>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</si>
  <si>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</si>
  <si>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</si>
  <si>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</si>
  <si>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</si>
  <si>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</si>
  <si>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</si>
  <si>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</si>
  <si>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</si>
  <si>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</si>
  <si>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</si>
  <si>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</si>
  <si>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</si>
  <si>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</si>
  <si>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</si>
  <si>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</si>
  <si>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</si>
  <si>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</si>
  <si>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</si>
  <si>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</si>
  <si>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</si>
  <si>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</si>
  <si>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</si>
  <si>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</si>
  <si>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</si>
  <si>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</si>
  <si>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</si>
  <si>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</si>
  <si>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</si>
  <si>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</si>
  <si>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</si>
  <si>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</si>
  <si>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</si>
  <si>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</si>
  <si>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</si>
  <si>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</si>
  <si>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</si>
  <si>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</si>
  <si>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</si>
  <si>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</si>
  <si>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</si>
  <si>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</si>
  <si>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</si>
  <si>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</si>
  <si>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</si>
  <si>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</si>
  <si>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</si>
  <si>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</si>
  <si>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</si>
  <si>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</si>
  <si>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</si>
  <si>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</si>
  <si>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</si>
  <si>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</si>
  <si>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</si>
  <si>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</si>
  <si>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</si>
  <si>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</si>
  <si>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</si>
  <si>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</si>
  <si>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</si>
  <si>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</si>
  <si>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</si>
  <si>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</si>
  <si>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</si>
  <si>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</si>
  <si>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</si>
  <si>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</si>
  <si>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</si>
  <si>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</si>
  <si>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</si>
  <si>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</si>
  <si>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</si>
  <si>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</si>
  <si>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</si>
  <si>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</si>
  <si>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</si>
  <si>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</si>
  <si>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</si>
  <si>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</si>
  <si>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</si>
  <si>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</si>
  <si>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</si>
  <si>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</si>
  <si>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</si>
  <si>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</si>
  <si>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</si>
  <si>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</si>
  <si>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</si>
  <si>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</si>
  <si>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</si>
  <si>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</si>
  <si>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</si>
  <si>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</si>
  <si>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</si>
  <si>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</si>
  <si>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</si>
  <si>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</si>
  <si>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</si>
  <si>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</si>
  <si>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</si>
  <si>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</si>
  <si>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</si>
  <si>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</si>
  <si>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</si>
  <si>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</si>
  <si>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</si>
  <si>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</si>
  <si>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</si>
  <si>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</si>
  <si>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</si>
  <si>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</si>
  <si>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</si>
  <si>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</si>
  <si>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</si>
  <si>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</si>
  <si>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</si>
  <si>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</si>
  <si>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</si>
  <si>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</si>
  <si>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</si>
  <si>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</si>
  <si>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</si>
  <si>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</si>
  <si>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</si>
  <si>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</si>
  <si>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</si>
  <si>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</si>
  <si>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</si>
  <si>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</si>
  <si>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</si>
  <si>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</si>
  <si>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</si>
  <si>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</si>
  <si>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</si>
  <si>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</si>
  <si>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</si>
  <si>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</si>
  <si>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</si>
  <si>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</si>
  <si>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</si>
  <si>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</si>
  <si>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</si>
  <si>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</si>
  <si>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</si>
  <si>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</si>
  <si>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</si>
  <si>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</si>
  <si>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</si>
  <si>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</si>
  <si>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</si>
  <si>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</si>
  <si>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</si>
  <si>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</si>
  <si>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</si>
  <si>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</si>
  <si>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</si>
  <si>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</si>
  <si>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</si>
  <si>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</si>
  <si>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</si>
  <si>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</si>
  <si>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</si>
  <si>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</si>
  <si>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</si>
  <si>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</si>
  <si>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</si>
  <si>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</si>
  <si>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</si>
  <si>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</si>
  <si>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</si>
  <si>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</si>
  <si>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</si>
  <si>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</si>
  <si>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</si>
  <si>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</si>
  <si>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</si>
  <si>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</si>
  <si>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</si>
  <si>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</si>
  <si>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</si>
  <si>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</si>
  <si>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</si>
  <si>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</si>
  <si>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</si>
  <si>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</si>
  <si>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</si>
  <si>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</si>
  <si>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</si>
  <si>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</si>
  <si>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</si>
  <si>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</si>
  <si>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</si>
  <si>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</si>
  <si>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</si>
  <si>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</si>
  <si>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</si>
  <si>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</si>
  <si>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</si>
  <si>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</si>
  <si>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</si>
  <si>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</si>
  <si>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</si>
  <si>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</si>
  <si>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</si>
  <si>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</si>
  <si>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</si>
  <si>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</si>
  <si>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</si>
  <si>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</si>
  <si>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</si>
  <si>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</si>
  <si>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</si>
  <si>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</si>
  <si>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</si>
  <si>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</si>
  <si>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</si>
  <si>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</si>
  <si>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</si>
  <si>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</si>
  <si>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</si>
  <si>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</si>
  <si>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</si>
  <si>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</si>
  <si>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</si>
  <si>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</si>
  <si>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</si>
  <si>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</si>
  <si>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</si>
  <si>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</si>
  <si>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</si>
  <si>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</si>
  <si>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</si>
  <si>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</si>
  <si>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</si>
  <si>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</si>
  <si>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</si>
  <si>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</si>
  <si>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</si>
  <si>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</si>
  <si>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</si>
  <si>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</si>
  <si>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</si>
  <si>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</si>
  <si>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</si>
  <si>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</si>
  <si>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</si>
  <si>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</si>
  <si>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</si>
  <si>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</si>
  <si>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</si>
  <si>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</si>
  <si>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</si>
  <si>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</si>
  <si>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</si>
  <si>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</si>
  <si>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</si>
  <si>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</si>
  <si>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</si>
  <si>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</si>
  <si>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</si>
  <si>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</si>
  <si>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</si>
  <si>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</si>
  <si>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</si>
  <si>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</si>
  <si>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</si>
  <si>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</si>
  <si>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</si>
  <si>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</si>
  <si>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</si>
  <si>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</si>
  <si>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</si>
  <si>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</si>
  <si>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</si>
  <si>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</si>
  <si>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</si>
  <si>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</si>
  <si>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</si>
  <si>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</si>
  <si>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</si>
  <si>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</si>
  <si>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</si>
  <si>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</si>
  <si>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</si>
  <si>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</si>
  <si>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</si>
  <si>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</si>
  <si>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</si>
  <si>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</si>
  <si>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</si>
  <si>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</si>
  <si>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</si>
  <si>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</si>
  <si>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</si>
  <si>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</si>
  <si>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</si>
  <si>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</si>
  <si>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</si>
  <si>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</si>
  <si>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</si>
  <si>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</si>
  <si>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</si>
  <si>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</si>
  <si>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</si>
  <si>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</si>
  <si>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</si>
  <si>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</si>
  <si>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</si>
  <si>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</si>
  <si>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</si>
  <si>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</si>
  <si>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</si>
  <si>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</si>
  <si>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</si>
  <si>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</si>
  <si>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</si>
  <si>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</si>
  <si>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</si>
  <si>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</si>
  <si>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</si>
  <si>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</si>
  <si>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</si>
  <si>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</si>
  <si>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</si>
  <si>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</si>
  <si>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</si>
  <si>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</si>
  <si>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</si>
  <si>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</si>
  <si>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</si>
  <si>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</si>
  <si>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</si>
  <si>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</si>
  <si>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</si>
  <si>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</si>
  <si>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</si>
  <si>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</si>
  <si>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</si>
  <si>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</si>
  <si>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</si>
  <si>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</si>
  <si>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</si>
  <si>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</si>
  <si>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</si>
  <si>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</si>
  <si>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</si>
  <si>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</si>
  <si>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</si>
  <si>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</si>
  <si>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</si>
  <si>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</si>
  <si>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</si>
  <si>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</si>
  <si>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</si>
  <si>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</si>
  <si>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</si>
  <si>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</si>
  <si>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</si>
  <si>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</si>
  <si>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</si>
  <si>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</si>
  <si>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</si>
  <si>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</si>
  <si>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</si>
  <si>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</si>
  <si>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</si>
  <si>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</si>
  <si>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</si>
  <si>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</si>
  <si>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</si>
  <si>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</si>
  <si>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</si>
  <si>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</si>
  <si>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</si>
  <si>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</si>
  <si>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</si>
  <si>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</si>
  <si>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</si>
  <si>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</si>
  <si>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</si>
  <si>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</si>
  <si>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</si>
  <si>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</si>
  <si>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</si>
  <si>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</si>
  <si>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</si>
  <si>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</si>
  <si>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</si>
  <si>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</si>
  <si>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</si>
  <si>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</si>
  <si>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</si>
  <si>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</si>
  <si>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</si>
  <si>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</si>
  <si>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</si>
  <si>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</si>
  <si>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</si>
  <si>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</si>
  <si>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</si>
  <si>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</si>
  <si>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</si>
  <si>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</si>
  <si>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</si>
  <si>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</si>
  <si>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</si>
  <si>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</si>
  <si>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</si>
  <si>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</si>
  <si>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</si>
  <si>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</si>
  <si>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</si>
  <si>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</si>
  <si>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</si>
  <si>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</si>
  <si>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</si>
  <si>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</si>
  <si>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</si>
  <si>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</si>
  <si>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</si>
  <si>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</si>
  <si>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</si>
  <si>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</si>
  <si>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</si>
  <si>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</si>
  <si>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</si>
  <si>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</si>
  <si>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</si>
  <si>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</si>
  <si>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</si>
  <si>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</si>
  <si>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</si>
  <si>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</si>
  <si>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</si>
  <si>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</si>
  <si>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</si>
  <si>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</si>
  <si>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</si>
  <si>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</si>
  <si>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</si>
  <si>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</si>
  <si>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</si>
  <si>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</si>
  <si>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</si>
  <si>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</si>
  <si>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</si>
  <si>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</si>
  <si>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</si>
  <si>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</si>
  <si>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</si>
  <si>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</si>
  <si>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</si>
  <si>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</si>
  <si>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</si>
  <si>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</si>
  <si>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</si>
  <si>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</si>
  <si>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</si>
  <si>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</si>
  <si>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</si>
  <si>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</si>
  <si>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</si>
  <si>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</si>
  <si>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</si>
  <si>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</si>
  <si>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</si>
  <si>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</si>
  <si>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</si>
  <si>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</si>
  <si>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</si>
  <si>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</si>
  <si>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</si>
  <si>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</si>
  <si>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</si>
  <si>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</si>
  <si>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</si>
  <si>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</si>
  <si>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</si>
  <si>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</si>
  <si>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</si>
  <si>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</si>
  <si>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</si>
  <si>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</si>
  <si>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</si>
  <si>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</si>
  <si>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</si>
  <si>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</si>
  <si>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</si>
  <si>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</si>
  <si>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</si>
  <si>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</si>
  <si>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</si>
  <si>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</si>
  <si>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</si>
  <si>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</si>
  <si>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</si>
  <si>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</si>
  <si>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</si>
  <si>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</si>
  <si>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</si>
  <si>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</si>
  <si>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</si>
  <si>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</si>
  <si>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</si>
  <si>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</si>
  <si>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</si>
  <si>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</si>
  <si>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</si>
  <si>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</si>
  <si>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</si>
  <si>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</si>
  <si>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</si>
  <si>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</si>
  <si>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</si>
  <si>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</si>
  <si>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</si>
  <si>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</si>
  <si>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</si>
  <si>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</si>
  <si>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</si>
  <si>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</si>
  <si>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</si>
  <si>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</si>
  <si>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</si>
  <si>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</si>
  <si>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</si>
  <si>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</si>
  <si>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</si>
  <si>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</si>
  <si>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</si>
  <si>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</si>
  <si>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</si>
  <si>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</si>
  <si>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</si>
  <si>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</si>
  <si>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</si>
  <si>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</si>
  <si>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</si>
  <si>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</si>
  <si>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</si>
  <si>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</si>
  <si>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</si>
  <si>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</si>
  <si>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</si>
  <si>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</si>
  <si>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</si>
  <si>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</si>
  <si>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</si>
  <si>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</si>
  <si>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</si>
  <si>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</si>
  <si>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</si>
  <si>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</si>
  <si>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</si>
  <si>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</si>
  <si>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</si>
  <si>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</si>
  <si>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</si>
  <si>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</si>
  <si>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</si>
  <si>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</si>
  <si>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</si>
  <si>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</si>
  <si>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</si>
  <si>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</si>
  <si>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</si>
  <si>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</si>
  <si>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</si>
  <si>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</si>
  <si>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</si>
  <si>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</si>
  <si>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</si>
  <si>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</si>
  <si>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</si>
  <si>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</si>
  <si>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</si>
  <si>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</si>
  <si>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</si>
  <si>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</si>
  <si>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</si>
  <si>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</si>
  <si>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</si>
  <si>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</si>
  <si>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</si>
  <si>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</si>
  <si>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</si>
  <si>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</si>
  <si>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</si>
  <si>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</si>
  <si>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</si>
  <si>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</si>
  <si>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</si>
  <si>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</si>
  <si>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</si>
  <si>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</si>
  <si>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</si>
  <si>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</si>
  <si>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</si>
  <si>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</si>
  <si>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</si>
  <si>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</si>
  <si>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</si>
  <si>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</si>
  <si>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</si>
  <si>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</si>
  <si>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</si>
  <si>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</si>
  <si>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</si>
  <si>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</si>
  <si>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</si>
  <si>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</si>
  <si>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</si>
  <si>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</si>
  <si>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</si>
  <si>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</si>
  <si>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</si>
  <si>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</si>
  <si>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</si>
  <si>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</si>
  <si>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</si>
  <si>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</si>
  <si>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</si>
  <si>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</si>
  <si>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</si>
  <si>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</si>
  <si>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</si>
  <si>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</si>
  <si>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</si>
  <si>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</si>
  <si>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</si>
  <si>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</si>
  <si>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</si>
  <si>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</si>
  <si>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</si>
  <si>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</si>
  <si>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</si>
  <si>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</si>
  <si>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</si>
  <si>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</si>
  <si>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</si>
  <si>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</si>
  <si>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</si>
  <si>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</si>
  <si>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</si>
  <si>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</si>
  <si>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</si>
  <si>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</si>
  <si>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</si>
  <si>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</si>
  <si>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</si>
  <si>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</si>
  <si>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</si>
  <si>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</si>
  <si>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</si>
  <si>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</si>
  <si>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</si>
  <si>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</si>
  <si>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</si>
  <si>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</si>
  <si>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</si>
  <si>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</si>
  <si>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</si>
  <si>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</si>
  <si>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</si>
  <si>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</si>
  <si>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</si>
  <si>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</si>
  <si>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</si>
  <si>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</si>
  <si>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</si>
  <si>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</si>
  <si>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</si>
  <si>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</si>
  <si>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</si>
  <si>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</si>
  <si>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</si>
  <si>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</si>
  <si>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</si>
  <si>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</si>
  <si>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</si>
  <si>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</si>
  <si>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</si>
  <si>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</si>
  <si>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</si>
  <si>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</si>
  <si>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</si>
  <si>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</si>
  <si>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</si>
  <si>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</si>
  <si>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</si>
  <si>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</si>
  <si>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</si>
  <si>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</si>
  <si>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</si>
  <si>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</si>
  <si>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</si>
  <si>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</si>
  <si>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</si>
  <si>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</si>
  <si>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</si>
  <si>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</si>
  <si>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</si>
  <si>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</si>
  <si>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</si>
  <si>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</si>
  <si>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</si>
  <si>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</si>
  <si>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</si>
  <si>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</si>
  <si>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</si>
  <si>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</si>
  <si>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</si>
  <si>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</si>
  <si>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</si>
  <si>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</si>
  <si>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</si>
  <si>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</si>
  <si>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</si>
  <si>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</si>
  <si>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</si>
  <si>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</si>
  <si>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</si>
  <si>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</si>
  <si>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</si>
  <si>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</si>
  <si>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</si>
  <si>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</si>
  <si>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</si>
  <si>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</si>
  <si>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</si>
  <si>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</si>
  <si>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</si>
  <si>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</si>
  <si>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</si>
  <si>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</si>
  <si>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</si>
  <si>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</si>
  <si>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</si>
  <si>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</si>
  <si>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</si>
  <si>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</si>
  <si>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</si>
  <si>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</si>
  <si>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</si>
  <si>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</si>
  <si>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</si>
  <si>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</si>
  <si>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</si>
  <si>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</si>
  <si>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</si>
  <si>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</si>
  <si>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</si>
  <si>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</si>
  <si>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</si>
  <si>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</si>
  <si>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</si>
  <si>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</si>
  <si>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</si>
  <si>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</si>
  <si>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</si>
  <si>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</si>
  <si>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</si>
  <si>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</si>
  <si>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</si>
  <si>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</si>
  <si>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</si>
  <si>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</si>
  <si>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</si>
  <si>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</si>
  <si>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</si>
  <si>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</si>
  <si>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</si>
  <si>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</si>
  <si>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</si>
  <si>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</si>
  <si>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</si>
  <si>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</si>
  <si>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</si>
  <si>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</si>
  <si>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</si>
  <si>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</si>
  <si>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</si>
  <si>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</si>
  <si>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</si>
  <si>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</si>
  <si>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</si>
  <si>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</si>
  <si>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</si>
  <si>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</si>
  <si>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</si>
  <si>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</si>
  <si>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</si>
  <si>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</si>
  <si>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</si>
  <si>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</si>
  <si>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</si>
  <si>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</si>
  <si>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</si>
  <si>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</si>
  <si>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</si>
  <si>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</si>
  <si>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</si>
  <si>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</si>
  <si>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</si>
  <si>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</si>
  <si>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</si>
  <si>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</si>
  <si>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</si>
  <si>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</si>
  <si>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</si>
  <si>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</si>
  <si>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</si>
  <si>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</si>
  <si>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</si>
  <si>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</si>
  <si>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</si>
  <si>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</si>
  <si>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</si>
  <si>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</si>
  <si>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</si>
  <si>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</si>
  <si>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</si>
  <si>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</si>
  <si>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</si>
  <si>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</si>
  <si>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</si>
  <si>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</si>
  <si>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</si>
  <si>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</si>
  <si>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</si>
  <si>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</si>
  <si>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</si>
  <si>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</si>
  <si>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</si>
  <si>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</si>
  <si>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</si>
  <si>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</si>
  <si>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</si>
  <si>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</si>
  <si>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</si>
  <si>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</si>
  <si>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</si>
  <si>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</si>
  <si>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</si>
  <si>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</si>
  <si>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</si>
  <si>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</si>
  <si>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</si>
  <si>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</si>
  <si>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</si>
  <si>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</si>
  <si>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</si>
  <si>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</si>
  <si>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</si>
  <si>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</si>
  <si>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</si>
  <si>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</si>
  <si>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</si>
  <si>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</si>
  <si>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</si>
  <si>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</si>
  <si>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</si>
  <si>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</si>
  <si>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</si>
  <si>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</si>
  <si>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</si>
  <si>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</si>
  <si>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</si>
  <si>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</si>
  <si>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</si>
  <si>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</si>
  <si>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</si>
  <si>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</si>
  <si>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</si>
  <si>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</si>
  <si>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</si>
  <si>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</si>
  <si>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</si>
  <si>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</si>
  <si>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</si>
  <si>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</si>
  <si>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</si>
  <si>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</si>
  <si>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</si>
  <si>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</si>
  <si>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</si>
  <si>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</si>
  <si>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</si>
  <si>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</si>
  <si>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</si>
  <si>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</si>
  <si>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</si>
  <si>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</si>
  <si>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</si>
  <si>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</si>
  <si>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</si>
  <si>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</si>
  <si>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</si>
  <si>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</si>
  <si>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</si>
  <si>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</si>
  <si>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</si>
  <si>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</si>
  <si>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</si>
  <si>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</si>
  <si>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</si>
  <si>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</si>
  <si>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</si>
  <si>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</si>
  <si>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</si>
  <si>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</si>
  <si>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</si>
  <si>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</si>
  <si>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</si>
  <si>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</si>
  <si>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</si>
  <si>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</si>
  <si>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</si>
  <si>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</si>
  <si>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</si>
  <si>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</si>
  <si>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</si>
  <si>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</si>
  <si>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</si>
  <si>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</si>
  <si>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</si>
  <si>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</si>
  <si>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</si>
  <si>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</si>
  <si>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</si>
  <si>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</si>
  <si>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</si>
  <si>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</si>
  <si>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</si>
  <si>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</si>
  <si>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</si>
  <si>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</si>
  <si>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</si>
  <si>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</si>
  <si>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</si>
  <si>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</si>
  <si>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</si>
  <si>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</si>
  <si>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</si>
  <si>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</si>
  <si>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</si>
  <si>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</si>
  <si>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</si>
  <si>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</si>
  <si>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</si>
  <si>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</si>
  <si>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</si>
  <si>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</si>
  <si>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</si>
  <si>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</si>
  <si>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</si>
  <si>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</si>
  <si>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</si>
  <si>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</si>
  <si>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</si>
  <si>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</si>
  <si>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</si>
  <si>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</si>
  <si>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</si>
  <si>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</si>
  <si>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</si>
  <si>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</si>
  <si>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</si>
  <si>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</si>
  <si>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</si>
  <si>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</si>
  <si>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</si>
  <si>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</si>
  <si>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</si>
  <si>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</si>
  <si>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</si>
  <si>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</si>
  <si>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</si>
  <si>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</si>
  <si>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</si>
  <si>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</si>
  <si>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</si>
  <si>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</si>
  <si>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</si>
  <si>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</si>
  <si>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</si>
  <si>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</si>
  <si>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</si>
  <si>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</si>
  <si>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</si>
  <si>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</si>
  <si>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</si>
  <si>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</si>
  <si>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</si>
  <si>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</si>
  <si>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</si>
  <si>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</si>
  <si>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</si>
  <si>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</si>
  <si>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</si>
  <si>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</si>
  <si>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</si>
  <si>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</si>
  <si>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</si>
  <si>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</si>
  <si>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</si>
  <si>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</si>
  <si>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</si>
  <si>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</si>
  <si>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</si>
  <si>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</si>
  <si>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</si>
  <si>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</si>
  <si>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</si>
  <si>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</si>
  <si>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</si>
  <si>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</si>
  <si>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</si>
  <si>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</si>
  <si>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</si>
  <si>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</si>
  <si>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</si>
  <si>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</si>
  <si>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</si>
  <si>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</si>
  <si>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</si>
  <si>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</si>
  <si>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</si>
  <si>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</si>
  <si>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</si>
  <si>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</si>
  <si>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</si>
  <si>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</si>
  <si>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</si>
  <si>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</si>
  <si>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</si>
  <si>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</si>
  <si>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</si>
  <si>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</si>
  <si>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</si>
  <si>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</si>
  <si>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</si>
  <si>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</si>
  <si>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</si>
  <si>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</si>
  <si>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</si>
  <si>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</si>
  <si>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</si>
  <si>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</si>
  <si>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</si>
  <si>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</si>
  <si>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</si>
  <si>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</si>
  <si>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</si>
  <si>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</si>
  <si>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</si>
  <si>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</si>
  <si>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</si>
  <si>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</si>
  <si>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</si>
  <si>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</si>
  <si>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</si>
  <si>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</si>
  <si>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</si>
  <si>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</si>
  <si>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</si>
  <si>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</si>
  <si>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</si>
  <si>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</si>
  <si>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</si>
  <si>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</si>
  <si>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</si>
  <si>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</si>
  <si>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</si>
  <si>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</si>
  <si>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</si>
  <si>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</si>
  <si>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</si>
  <si>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</si>
  <si>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</si>
  <si>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</si>
  <si>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</si>
  <si>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</si>
  <si>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</si>
  <si>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</si>
  <si>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</si>
  <si>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</si>
  <si>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</si>
  <si>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</si>
  <si>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</si>
  <si>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</si>
  <si>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</si>
  <si>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</si>
  <si>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</si>
  <si>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</si>
  <si>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</si>
  <si>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</si>
  <si>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</si>
  <si>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</si>
  <si>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</si>
  <si>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</si>
  <si>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</si>
  <si>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</si>
  <si>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</si>
  <si>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</si>
  <si>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</si>
  <si>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</si>
  <si>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</si>
  <si>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</si>
  <si>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</si>
  <si>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</si>
  <si>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</si>
  <si>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</si>
  <si>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</si>
  <si>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</si>
  <si>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</si>
  <si>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</si>
  <si>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</si>
  <si>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</si>
  <si>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</si>
  <si>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</si>
  <si>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</si>
  <si>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</si>
  <si>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</si>
  <si>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</si>
  <si>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</si>
  <si>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</si>
  <si>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</si>
  <si>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</si>
  <si>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</si>
  <si>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</si>
  <si>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</si>
  <si>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</si>
  <si>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</si>
  <si>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</si>
  <si>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</si>
  <si>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</si>
  <si>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</si>
  <si>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</si>
  <si>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</si>
  <si>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</si>
  <si>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</si>
  <si>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</si>
  <si>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</si>
  <si>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</si>
  <si>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</si>
  <si>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</si>
  <si>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</si>
  <si>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</si>
  <si>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</si>
  <si>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</si>
  <si>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</si>
  <si>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</si>
  <si>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</si>
  <si>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</si>
  <si>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</si>
  <si>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</si>
  <si>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</si>
  <si>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</si>
  <si>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</si>
  <si>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</si>
  <si>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</si>
  <si>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</si>
  <si>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</si>
  <si>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</si>
  <si>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</si>
  <si>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</si>
  <si>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</si>
  <si>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</si>
  <si>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</si>
  <si>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</si>
  <si>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</si>
  <si>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</si>
  <si>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</si>
  <si>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</si>
  <si>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</si>
  <si>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</si>
  <si>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</si>
  <si>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</si>
  <si>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</si>
  <si>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</si>
  <si>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</si>
  <si>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</si>
  <si>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</si>
  <si>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</si>
  <si>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</si>
  <si>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</si>
  <si>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</si>
  <si>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</si>
  <si>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</si>
  <si>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</si>
  <si>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</si>
  <si>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</si>
  <si>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</si>
  <si>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</si>
  <si>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</si>
  <si>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</si>
  <si>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</si>
  <si>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</si>
  <si>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</si>
  <si>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</si>
  <si>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</si>
  <si>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</si>
  <si>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</si>
  <si>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</si>
  <si>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</si>
  <si>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</si>
  <si>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</si>
  <si>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</si>
  <si>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</si>
  <si>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</si>
  <si>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</si>
  <si>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</si>
  <si>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</si>
  <si>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</si>
  <si>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</si>
  <si>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</si>
  <si>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</si>
  <si>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</si>
  <si>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</si>
  <si>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</si>
  <si>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</si>
  <si>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</si>
  <si>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</si>
  <si>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</si>
  <si>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</si>
  <si>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</si>
  <si>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</si>
  <si>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</si>
  <si>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</si>
  <si>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</si>
  <si>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</si>
  <si>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</si>
  <si>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</si>
  <si>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</si>
  <si>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</si>
  <si>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</si>
  <si>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</si>
  <si>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</si>
  <si>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</si>
  <si>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</si>
  <si>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</si>
  <si>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</si>
  <si>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</si>
  <si>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</si>
  <si>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</si>
  <si>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</si>
  <si>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</si>
  <si>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</si>
  <si>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</si>
  <si>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</si>
  <si>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</si>
  <si>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</si>
  <si>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</si>
  <si>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</si>
  <si>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</si>
  <si>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</si>
  <si>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</si>
  <si>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</si>
  <si>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</si>
  <si>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</si>
  <si>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</si>
  <si>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</si>
  <si>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</si>
  <si>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</si>
  <si>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</si>
  <si>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</si>
  <si>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</si>
  <si>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</si>
  <si>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</si>
  <si>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</si>
  <si>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</si>
  <si>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</si>
  <si>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</si>
  <si>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</si>
  <si>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</si>
  <si>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</si>
  <si>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</si>
  <si>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</si>
  <si>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</si>
  <si>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</si>
  <si>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</si>
  <si>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</si>
  <si>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</si>
  <si>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</si>
  <si>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</si>
  <si>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</si>
  <si>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</si>
  <si>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</si>
  <si>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</si>
  <si>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</si>
  <si>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</si>
  <si>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</si>
  <si>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</si>
  <si>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</si>
  <si>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</si>
  <si>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</si>
  <si>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</si>
  <si>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</si>
  <si>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</si>
  <si>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</si>
  <si>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</si>
  <si>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</si>
  <si>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</si>
  <si>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</si>
  <si>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</si>
  <si>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</si>
  <si>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</si>
  <si>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</si>
  <si>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</si>
  <si>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</si>
  <si>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</si>
  <si>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</si>
  <si>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</si>
  <si>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</si>
  <si>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</si>
  <si>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</si>
  <si>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</si>
  <si>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</si>
  <si>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</si>
  <si>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</si>
  <si>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</si>
  <si>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</si>
  <si>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</si>
  <si>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</si>
  <si>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</si>
  <si>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</si>
  <si>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</si>
  <si>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</si>
  <si>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</si>
  <si>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</si>
  <si>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</si>
  <si>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</si>
  <si>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</si>
  <si>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</si>
  <si>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</si>
  <si>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</si>
  <si>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</si>
  <si>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</si>
  <si>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</si>
  <si>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</si>
  <si>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</si>
  <si>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</si>
  <si>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</si>
  <si>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</si>
  <si>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</si>
  <si>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</si>
  <si>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</si>
  <si>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</si>
  <si>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</si>
  <si>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</si>
  <si>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</si>
  <si>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</si>
  <si>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</si>
  <si>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</si>
  <si>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</si>
  <si>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</si>
  <si>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</si>
  <si>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</si>
  <si>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</si>
  <si>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</si>
  <si>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</si>
  <si>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</si>
  <si>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</si>
  <si>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</si>
  <si>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</si>
  <si>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</si>
  <si>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</si>
  <si>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</si>
  <si>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</si>
  <si>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</si>
  <si>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</si>
  <si>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</si>
  <si>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</si>
  <si>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</si>
  <si>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</si>
  <si>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</si>
  <si>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</si>
  <si>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</si>
  <si>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</si>
  <si>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</si>
  <si>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</si>
  <si>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</si>
  <si>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</si>
  <si>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</si>
  <si>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</si>
  <si>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</si>
  <si>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</si>
  <si>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</si>
  <si>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</si>
  <si>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</si>
  <si>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</si>
  <si>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</si>
  <si>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</si>
  <si>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</si>
  <si>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</si>
  <si>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</si>
  <si>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</si>
  <si>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</si>
  <si>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</si>
  <si>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</si>
  <si>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</si>
  <si>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</si>
  <si>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</si>
  <si>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</si>
  <si>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</si>
  <si>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</si>
  <si>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</si>
  <si>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</si>
  <si>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</si>
  <si>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</si>
  <si>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</si>
  <si>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</si>
  <si>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</si>
  <si>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</si>
  <si>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</si>
  <si>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</si>
  <si>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</si>
  <si>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</si>
  <si>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</si>
  <si>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</si>
  <si>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</si>
  <si>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</si>
  <si>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</si>
  <si>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</si>
  <si>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</si>
  <si>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</si>
  <si>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</si>
  <si>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</si>
  <si>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</si>
  <si>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</si>
  <si>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</si>
  <si>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</si>
  <si>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</si>
  <si>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</si>
  <si>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</si>
  <si>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</si>
  <si>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</si>
  <si>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</si>
  <si>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</si>
  <si>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</si>
  <si>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</si>
  <si>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</si>
  <si>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</si>
  <si>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</si>
  <si>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</si>
  <si>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</si>
  <si>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</si>
  <si>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</si>
  <si>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</si>
  <si>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</si>
  <si>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</si>
  <si>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</si>
  <si>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</si>
  <si>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</si>
  <si>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</si>
  <si>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</si>
  <si>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</si>
  <si>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</si>
  <si>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</si>
  <si>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</si>
  <si>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</si>
  <si>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</si>
  <si>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</si>
  <si>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</si>
  <si>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</si>
  <si>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</si>
  <si>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</si>
  <si>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</si>
  <si>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</si>
  <si>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</si>
  <si>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</si>
  <si>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</si>
  <si>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</si>
  <si>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</si>
  <si>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</si>
  <si>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</si>
  <si>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</si>
  <si>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</si>
  <si>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</si>
  <si>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</si>
  <si>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</si>
  <si>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</si>
  <si>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</si>
  <si>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</si>
  <si>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</si>
  <si>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</si>
  <si>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</si>
  <si>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</si>
  <si>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</si>
  <si>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</si>
  <si>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</si>
  <si>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</si>
  <si>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</si>
  <si>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</si>
  <si>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</si>
  <si>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</si>
  <si>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</si>
  <si>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</si>
  <si>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</si>
  <si>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</si>
  <si>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</si>
  <si>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</si>
  <si>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</si>
  <si>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</si>
  <si>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</si>
  <si>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</si>
  <si>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</si>
  <si>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</si>
  <si>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</si>
  <si>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</si>
  <si>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</si>
  <si>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</si>
  <si>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</si>
  <si>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</si>
  <si>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</si>
  <si>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</si>
  <si>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</si>
  <si>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</si>
  <si>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</si>
  <si>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</si>
  <si>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</si>
  <si>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</si>
  <si>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</si>
  <si>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</si>
  <si>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</si>
  <si>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</si>
  <si>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</si>
  <si>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</si>
  <si>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</si>
  <si>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</si>
  <si>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</si>
  <si>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</si>
  <si>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</si>
  <si>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</si>
  <si>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</si>
  <si>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</si>
  <si>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</si>
  <si>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</si>
  <si>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</si>
  <si>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</si>
  <si>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</si>
  <si>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</si>
  <si>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</si>
  <si>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</si>
  <si>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</si>
  <si>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</si>
  <si>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</si>
  <si>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</si>
  <si>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</si>
  <si>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</si>
  <si>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</si>
  <si>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</si>
  <si>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</si>
  <si>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</si>
  <si>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</si>
  <si>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</si>
  <si>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</si>
  <si>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</si>
  <si>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</si>
  <si>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</si>
  <si>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</si>
  <si>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</si>
  <si>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</si>
  <si>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</si>
  <si>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</si>
  <si>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</si>
  <si>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</si>
  <si>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</si>
  <si>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</si>
  <si>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</si>
  <si>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</si>
  <si>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</si>
  <si>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</si>
  <si>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</si>
  <si>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</si>
  <si>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</si>
  <si>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</si>
  <si>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</si>
  <si>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</si>
  <si>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</si>
  <si>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</si>
  <si>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</si>
  <si>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</si>
  <si>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</si>
  <si>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</si>
  <si>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</si>
  <si>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</si>
  <si>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</si>
  <si>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</si>
  <si>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</si>
  <si>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</si>
  <si>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</si>
  <si>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</si>
  <si>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</si>
  <si>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</si>
  <si>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</si>
  <si>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</si>
  <si>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</si>
  <si>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</si>
  <si>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</si>
  <si>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</si>
  <si>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</si>
  <si>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</si>
  <si>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</si>
  <si>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</si>
  <si>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</si>
  <si>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</si>
  <si>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</si>
  <si>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</si>
  <si>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</si>
  <si>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</si>
  <si>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</si>
  <si>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</si>
  <si>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</si>
  <si>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</si>
  <si>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</si>
  <si>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</si>
  <si>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</si>
  <si>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</si>
  <si>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</si>
  <si>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</si>
  <si>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</si>
  <si>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</si>
  <si>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</si>
  <si>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</si>
  <si>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</si>
  <si>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</si>
  <si>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</si>
  <si>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</si>
  <si>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</si>
  <si>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</si>
  <si>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</si>
  <si>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</si>
  <si>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</si>
  <si>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</si>
  <si>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</si>
  <si>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</si>
  <si>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</si>
  <si>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</si>
  <si>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</si>
  <si>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</si>
  <si>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</si>
  <si>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</si>
  <si>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</si>
  <si>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</si>
  <si>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</si>
  <si>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</si>
  <si>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</si>
  <si>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</si>
  <si>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</si>
  <si>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</si>
  <si>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</si>
  <si>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</si>
  <si>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</si>
  <si>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</si>
  <si>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</si>
  <si>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</si>
  <si>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</si>
  <si>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</si>
  <si>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</si>
  <si>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</si>
  <si>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</si>
  <si>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</si>
  <si>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</si>
  <si>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</si>
  <si>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</si>
  <si>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</si>
  <si>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</si>
  <si>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</si>
  <si>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</si>
  <si>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</si>
  <si>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</si>
  <si>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</si>
  <si>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</si>
  <si>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</si>
  <si>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</si>
  <si>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</si>
  <si>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</si>
  <si>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</si>
  <si>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</si>
  <si>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</si>
  <si>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</si>
  <si>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</si>
  <si>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</si>
  <si>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</si>
  <si>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</si>
  <si>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</si>
  <si>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</si>
  <si>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</si>
  <si>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</si>
  <si>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</si>
  <si>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</si>
  <si>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</si>
  <si>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</si>
  <si>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</si>
  <si>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</si>
  <si>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</si>
  <si>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</si>
  <si>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</si>
  <si>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</si>
  <si>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</si>
  <si>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</si>
  <si>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</si>
  <si>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</si>
  <si>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</si>
  <si>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</si>
  <si>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</si>
  <si>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</si>
  <si>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</si>
  <si>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</si>
  <si>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</si>
  <si>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</si>
  <si>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</si>
  <si>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</si>
  <si>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</si>
  <si>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</si>
  <si>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</si>
  <si>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</si>
  <si>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</si>
  <si>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</si>
  <si>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</si>
  <si>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</si>
  <si>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</si>
  <si>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</si>
  <si>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</si>
  <si>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</si>
  <si>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</si>
  <si>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</si>
  <si>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</si>
  <si>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</si>
  <si>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</si>
  <si>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</si>
  <si>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</si>
  <si>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</si>
  <si>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</si>
  <si>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</si>
  <si>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</si>
  <si>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</si>
  <si>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</si>
  <si>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</si>
  <si>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</si>
  <si>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</si>
  <si>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</si>
  <si>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</si>
  <si>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</si>
  <si>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</si>
  <si>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</si>
  <si>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</si>
  <si>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</si>
  <si>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</si>
  <si>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</si>
  <si>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</si>
  <si>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</si>
  <si>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</si>
  <si>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</si>
  <si>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</si>
  <si>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</si>
  <si>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</si>
  <si>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</si>
  <si>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</si>
  <si>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</si>
  <si>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</si>
  <si>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</si>
  <si>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</si>
  <si>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</si>
  <si>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</si>
  <si>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</si>
  <si>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</si>
  <si>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</si>
  <si>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</si>
  <si>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</si>
  <si>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</si>
  <si>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</si>
  <si>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</si>
  <si>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</si>
  <si>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</si>
  <si>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</si>
  <si>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</si>
  <si>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</si>
  <si>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</si>
  <si>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</si>
  <si>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</si>
  <si>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</si>
  <si>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</si>
  <si>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</si>
  <si>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</si>
  <si>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</si>
  <si>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</si>
  <si>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</si>
  <si>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</si>
  <si>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</si>
  <si>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</si>
  <si>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</si>
  <si>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</si>
  <si>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</si>
  <si>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</si>
  <si>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</si>
  <si>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</si>
  <si>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</si>
  <si>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</si>
  <si>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</si>
  <si>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</si>
  <si>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</si>
  <si>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</si>
  <si>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</si>
  <si>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</si>
  <si>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</si>
  <si>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</si>
  <si>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</si>
  <si>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</si>
  <si>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</si>
  <si>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</si>
  <si>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</si>
  <si>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</si>
  <si>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</si>
  <si>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</si>
  <si>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</si>
  <si>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</si>
  <si>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</si>
  <si>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</si>
  <si>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</si>
  <si>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</si>
  <si>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</si>
  <si>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</si>
  <si>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</si>
  <si>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</si>
  <si>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</si>
  <si>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</si>
  <si>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</si>
  <si>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</si>
  <si>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</si>
  <si>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</si>
  <si>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</si>
  <si>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</si>
  <si>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</si>
  <si>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</si>
  <si>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</si>
  <si>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</si>
  <si>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</si>
  <si>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</si>
  <si>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</si>
  <si>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</si>
  <si>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</si>
  <si>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</si>
  <si>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</si>
  <si>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</si>
  <si>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</si>
  <si>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</si>
  <si>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</si>
  <si>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</si>
  <si>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</si>
  <si>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</si>
  <si>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</si>
  <si>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</si>
  <si>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</si>
  <si>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</si>
  <si>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</si>
  <si>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</si>
  <si>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</si>
  <si>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</si>
  <si>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</si>
  <si>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</si>
  <si>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</si>
  <si>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</si>
  <si>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</si>
  <si>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</si>
  <si>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</si>
  <si>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</si>
  <si>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</si>
  <si>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</si>
  <si>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</si>
  <si>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</si>
  <si>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</si>
  <si>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</si>
  <si>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</si>
  <si>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</si>
  <si>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</si>
  <si>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</si>
  <si>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</si>
  <si>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</si>
  <si>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</si>
  <si>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</si>
  <si>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</si>
  <si>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</si>
  <si>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</si>
  <si>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</si>
  <si>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</si>
  <si>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</si>
  <si>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</si>
  <si>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</si>
  <si>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</si>
  <si>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</si>
  <si>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</si>
  <si>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</si>
  <si>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</si>
  <si>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</si>
  <si>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</si>
  <si>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</si>
  <si>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</si>
  <si>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</si>
  <si>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</si>
  <si>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</si>
  <si>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</si>
  <si>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</si>
  <si>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</si>
  <si>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</si>
  <si>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</si>
  <si>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</si>
  <si>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</si>
  <si>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</si>
  <si>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</si>
  <si>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</si>
  <si>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</si>
  <si>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</si>
  <si>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</si>
  <si>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</si>
  <si>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</si>
  <si>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</si>
  <si>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</si>
  <si>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</si>
  <si>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</si>
  <si>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</si>
  <si>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</si>
  <si>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</si>
  <si>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</si>
  <si>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</si>
  <si>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</si>
  <si>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</si>
  <si>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</si>
  <si>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</si>
  <si>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</si>
  <si>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</si>
  <si>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</si>
  <si>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</si>
  <si>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</si>
  <si>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</si>
  <si>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</si>
  <si>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</si>
  <si>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</si>
  <si>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</si>
  <si>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</si>
  <si>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</si>
  <si>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</si>
  <si>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</si>
  <si>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</si>
  <si>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</si>
  <si>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</si>
  <si>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</si>
  <si>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</si>
  <si>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</si>
  <si>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</si>
  <si>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</si>
  <si>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</si>
  <si>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</si>
  <si>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</si>
  <si>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</si>
  <si>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</si>
  <si>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</si>
  <si>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</si>
  <si>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</si>
  <si>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</si>
  <si>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</si>
  <si>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</si>
  <si>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</si>
  <si>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</si>
  <si>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</si>
  <si>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</si>
  <si>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</si>
  <si>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</si>
  <si>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</si>
  <si>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</si>
  <si>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</si>
  <si>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</si>
  <si>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</si>
  <si>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</si>
  <si>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</si>
  <si>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</si>
  <si>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</si>
  <si>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</si>
  <si>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</si>
  <si>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</si>
  <si>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</si>
  <si>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</si>
  <si>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</si>
  <si>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</si>
  <si>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</si>
  <si>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</si>
  <si>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</si>
  <si>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</si>
  <si>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</si>
  <si>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</si>
  <si>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</si>
  <si>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</si>
  <si>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</si>
  <si>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</si>
  <si>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</si>
  <si>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</si>
  <si>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</si>
  <si>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</si>
  <si>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</si>
  <si>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</si>
  <si>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</si>
  <si>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</si>
  <si>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</si>
  <si>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</si>
  <si>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</si>
  <si>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</si>
  <si>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</si>
  <si>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</si>
  <si>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</si>
  <si>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</si>
  <si>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</si>
  <si>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</si>
  <si>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</si>
  <si>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</si>
  <si>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</si>
  <si>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</si>
  <si>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</si>
  <si>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</si>
  <si>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</si>
  <si>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</si>
  <si>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</si>
  <si>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</si>
  <si>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</si>
  <si>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</si>
  <si>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</si>
  <si>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</si>
  <si>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</si>
  <si>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</si>
  <si>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</si>
  <si>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</si>
  <si>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</si>
  <si>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</si>
  <si>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</si>
  <si>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</si>
  <si>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</si>
  <si>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</si>
  <si>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</si>
  <si>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</si>
  <si>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</si>
  <si>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</si>
  <si>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</si>
  <si>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</si>
  <si>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</si>
  <si>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</si>
  <si>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</si>
  <si>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</si>
  <si>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</si>
  <si>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</si>
  <si>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</si>
  <si>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</si>
  <si>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</si>
  <si>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</si>
  <si>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</si>
  <si>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</si>
  <si>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</si>
  <si>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</si>
  <si>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</si>
  <si>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</si>
  <si>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</si>
  <si>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</si>
  <si>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</si>
  <si>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</si>
  <si>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</si>
  <si>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</si>
  <si>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</si>
  <si>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</si>
  <si>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</si>
  <si>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</si>
  <si>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</si>
  <si>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</si>
  <si>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</si>
  <si>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</si>
  <si>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</si>
  <si>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</si>
  <si>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</si>
  <si>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</si>
  <si>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</si>
  <si>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</si>
  <si>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</si>
  <si>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</si>
  <si>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</si>
  <si>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</si>
  <si>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</si>
  <si>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</si>
  <si>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</si>
  <si>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</si>
  <si>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</si>
  <si>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</si>
  <si>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</si>
  <si>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</si>
  <si>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</si>
  <si>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</si>
  <si>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</si>
  <si>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</si>
  <si>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</si>
  <si>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</si>
  <si>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</si>
  <si>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</si>
  <si>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</si>
  <si>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</si>
  <si>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</si>
  <si>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</si>
  <si>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</si>
  <si>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</si>
  <si>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</si>
  <si>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</si>
  <si>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</si>
  <si>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</si>
  <si>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</si>
  <si>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</si>
  <si>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</si>
  <si>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</si>
  <si>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</si>
  <si>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</si>
  <si>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</si>
  <si>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</si>
  <si>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</si>
  <si>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</si>
  <si>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</si>
  <si>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</si>
  <si>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</si>
  <si>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</si>
  <si>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</si>
  <si>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</si>
  <si>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</si>
  <si>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</si>
  <si>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</si>
  <si>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</si>
  <si>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</si>
  <si>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</si>
  <si>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</si>
  <si>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</si>
  <si>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</si>
  <si>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</si>
  <si>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</si>
  <si>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</si>
  <si>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</si>
  <si>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</si>
  <si>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</si>
  <si>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</si>
  <si>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</si>
  <si>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</si>
  <si>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</si>
  <si>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</si>
  <si>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</si>
  <si>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</si>
  <si>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</si>
  <si>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</si>
  <si>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</si>
  <si>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</si>
  <si>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</si>
  <si>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</si>
  <si>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</si>
  <si>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</si>
  <si>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</si>
  <si>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</si>
  <si>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</si>
  <si>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</si>
  <si>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</si>
  <si>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</si>
  <si>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</si>
  <si>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</si>
  <si>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</si>
  <si>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</si>
  <si>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</si>
  <si>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</si>
  <si>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</si>
  <si>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</si>
  <si>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</si>
  <si>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</si>
  <si>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</si>
  <si>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</si>
  <si>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</si>
  <si>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</si>
  <si>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</si>
  <si>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</si>
  <si>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</si>
  <si>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</si>
  <si>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</si>
  <si>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</si>
  <si>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</si>
  <si>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</si>
  <si>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</si>
  <si>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</si>
  <si>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</si>
  <si>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</si>
  <si>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</si>
  <si>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</si>
  <si>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</si>
  <si>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</si>
  <si>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</si>
  <si>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</si>
  <si>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</si>
  <si>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</si>
  <si>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</si>
  <si>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</si>
  <si>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</si>
  <si>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</si>
  <si>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</si>
  <si>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</si>
  <si>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</si>
  <si>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</si>
  <si>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</si>
  <si>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</si>
  <si>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</si>
  <si>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</si>
  <si>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</si>
  <si>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</si>
  <si>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</si>
  <si>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</si>
  <si>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</si>
  <si>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</si>
  <si>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</si>
  <si>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</si>
  <si>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</si>
  <si>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</si>
  <si>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</si>
  <si>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</si>
  <si>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</si>
  <si>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</si>
  <si>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</si>
  <si>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</si>
  <si>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</si>
  <si>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</si>
  <si>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</si>
  <si>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</si>
  <si>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</si>
  <si>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</si>
  <si>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</si>
  <si>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</si>
  <si>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</si>
  <si>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</si>
  <si>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</si>
  <si>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</si>
  <si>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</si>
  <si>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</si>
  <si>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</si>
  <si>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</si>
  <si>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</si>
  <si>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</si>
  <si>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</si>
  <si>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</si>
  <si>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</si>
  <si>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</si>
  <si>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</si>
  <si>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</si>
  <si>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</si>
  <si>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</si>
  <si>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</si>
  <si>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</si>
  <si>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</si>
  <si>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</si>
  <si>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</si>
  <si>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</si>
  <si>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</si>
  <si>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</si>
  <si>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</si>
  <si>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</si>
  <si>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</si>
  <si>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</si>
  <si>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</si>
  <si>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</si>
  <si>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</si>
  <si>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</si>
  <si>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</si>
  <si>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</si>
  <si>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</si>
  <si>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</si>
  <si>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</si>
  <si>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</si>
  <si>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</si>
  <si>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</si>
  <si>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</si>
  <si>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</si>
  <si>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</si>
  <si>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</si>
  <si>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</si>
  <si>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</si>
  <si>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</si>
  <si>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</si>
  <si>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</si>
  <si>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</si>
  <si>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</si>
  <si>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</si>
  <si>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</si>
  <si>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</si>
  <si>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</si>
  <si>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</si>
  <si>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</si>
  <si>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</si>
  <si>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</si>
  <si>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</si>
  <si>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</si>
  <si>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</si>
  <si>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</si>
  <si>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</si>
  <si>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</si>
  <si>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</si>
  <si>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</si>
  <si>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</si>
  <si>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</si>
  <si>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</si>
  <si>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</si>
  <si>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</si>
  <si>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</si>
  <si>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</si>
  <si>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</si>
  <si>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</si>
  <si>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</si>
  <si>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</si>
  <si>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</si>
  <si>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</si>
  <si>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</si>
  <si>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</si>
  <si>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</si>
  <si>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</si>
  <si>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</si>
  <si>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</si>
  <si>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</si>
  <si>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</si>
  <si>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</si>
  <si>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</si>
  <si>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</si>
  <si>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</si>
  <si>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</si>
  <si>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</si>
  <si>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</si>
  <si>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</si>
  <si>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</si>
  <si>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</si>
  <si>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</si>
  <si>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</si>
  <si>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</si>
  <si>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</si>
  <si>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</si>
  <si>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</si>
  <si>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</si>
  <si>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</si>
  <si>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</si>
  <si>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</si>
  <si>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</si>
  <si>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</si>
  <si>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</si>
  <si>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</si>
  <si>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</si>
  <si>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</si>
  <si>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</si>
  <si>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</si>
  <si>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</si>
  <si>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</si>
  <si>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</si>
  <si>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</si>
  <si>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</si>
  <si>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</si>
  <si>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</si>
  <si>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</si>
  <si>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</si>
  <si>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</si>
  <si>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</si>
  <si>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</si>
  <si>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</si>
  <si>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</si>
  <si>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</si>
  <si>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</si>
  <si>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</si>
  <si>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</si>
  <si>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</si>
  <si>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</si>
  <si>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</si>
  <si>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</si>
  <si>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</si>
  <si>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</si>
  <si>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</si>
  <si>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</si>
  <si>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</si>
  <si>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</si>
  <si>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</si>
  <si>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</si>
  <si>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</si>
  <si>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</si>
  <si>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</si>
  <si>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</si>
  <si>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</si>
  <si>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</si>
  <si>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</si>
  <si>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</si>
  <si>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</si>
  <si>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</si>
  <si>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</si>
  <si>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</si>
  <si>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</si>
  <si>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</si>
  <si>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</si>
  <si>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</si>
  <si>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</si>
  <si>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</si>
  <si>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</si>
  <si>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</si>
  <si>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</si>
  <si>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</si>
  <si>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</si>
  <si>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</si>
  <si>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</si>
  <si>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</si>
  <si>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</si>
  <si>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</si>
  <si>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</si>
  <si>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</si>
  <si>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</si>
  <si>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</si>
  <si>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</si>
  <si>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</si>
  <si>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</si>
  <si>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</si>
  <si>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</si>
  <si>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</si>
  <si>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</si>
  <si>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</si>
  <si>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</si>
  <si>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</si>
  <si>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</si>
  <si>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</si>
  <si>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</si>
  <si>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</si>
  <si>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</si>
  <si>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</si>
  <si>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</si>
  <si>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</si>
  <si>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</si>
  <si>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</si>
  <si>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</si>
  <si>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</si>
  <si>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</si>
  <si>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</si>
  <si>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</si>
  <si>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</si>
  <si>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</si>
  <si>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</si>
  <si>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</si>
  <si>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</si>
  <si>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</si>
  <si>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</si>
  <si>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</si>
  <si>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</si>
  <si>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</si>
  <si>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</si>
  <si>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</si>
  <si>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</si>
  <si>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</si>
  <si>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</si>
  <si>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</si>
  <si>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</si>
  <si>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</si>
  <si>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</si>
  <si>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</si>
  <si>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</si>
  <si>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</si>
  <si>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</si>
  <si>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</si>
  <si>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</si>
  <si>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</si>
  <si>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</si>
  <si>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</si>
  <si>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</si>
  <si>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</si>
  <si>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</si>
  <si>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</si>
  <si>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</si>
  <si>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</si>
  <si>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</si>
  <si>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</si>
  <si>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</si>
  <si>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</si>
  <si>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</si>
  <si>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</si>
  <si>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</si>
  <si>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</si>
  <si>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</si>
  <si>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</si>
  <si>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</si>
  <si>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</si>
  <si>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</si>
  <si>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</si>
  <si>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</si>
  <si>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</si>
  <si>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</si>
  <si>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</si>
  <si>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</si>
  <si>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</si>
  <si>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</si>
  <si>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</si>
  <si>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</si>
  <si>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</si>
  <si>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</si>
  <si>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</si>
  <si>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</si>
  <si>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</si>
  <si>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</si>
  <si>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</si>
  <si>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</si>
  <si>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</si>
  <si>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</si>
  <si>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</si>
  <si>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</si>
  <si>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</si>
  <si>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</si>
  <si>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</si>
  <si>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</si>
  <si>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</si>
  <si>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</si>
  <si>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</si>
  <si>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</si>
  <si>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</si>
  <si>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</si>
  <si>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</si>
  <si>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</si>
  <si>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</si>
  <si>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</si>
  <si>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</si>
  <si>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</si>
  <si>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</si>
  <si>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</si>
  <si>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</si>
  <si>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</si>
  <si>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</si>
  <si>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</si>
  <si>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</si>
  <si>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</si>
  <si>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</si>
  <si>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</si>
  <si>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</si>
  <si>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</si>
  <si>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</si>
  <si>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</si>
  <si>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</si>
  <si>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</si>
  <si>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</si>
  <si>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</si>
  <si>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</si>
  <si>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</si>
  <si>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</si>
  <si>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</si>
  <si>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</si>
  <si>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</si>
  <si>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</si>
  <si>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</si>
  <si>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</si>
  <si>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</si>
  <si>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</si>
  <si>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</si>
  <si>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</si>
  <si>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</si>
  <si>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</si>
  <si>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</si>
  <si>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</si>
  <si>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</si>
  <si>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</si>
  <si>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</si>
  <si>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</si>
  <si>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</si>
  <si>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</si>
  <si>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</si>
  <si>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</si>
  <si>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</si>
  <si>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</si>
  <si>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</si>
  <si>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</si>
  <si>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</si>
  <si>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</si>
  <si>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</si>
  <si>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</si>
  <si>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</si>
  <si>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</si>
  <si>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</si>
  <si>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</si>
  <si>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</si>
  <si>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</si>
  <si>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</si>
  <si>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</si>
  <si>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</si>
  <si>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</si>
  <si>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</si>
  <si>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</si>
  <si>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</si>
  <si>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</si>
  <si>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</si>
  <si>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</si>
  <si>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</si>
  <si>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</si>
  <si>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</si>
  <si>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</si>
  <si>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</si>
  <si>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</si>
  <si>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</si>
  <si>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</si>
  <si>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</si>
  <si>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</si>
  <si>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</si>
  <si>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</si>
  <si>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</si>
  <si>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</si>
  <si>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</si>
  <si>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</si>
  <si>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</si>
  <si>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</si>
  <si>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</si>
  <si>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</si>
  <si>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</si>
  <si>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</si>
  <si>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</si>
  <si>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</si>
  <si>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</si>
  <si>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</si>
  <si>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</si>
  <si>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</si>
  <si>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</si>
  <si>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</si>
  <si>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</si>
  <si>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</si>
  <si>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</si>
  <si>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</si>
  <si>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</si>
  <si>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</si>
  <si>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</si>
  <si>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</si>
  <si>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</si>
  <si>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</si>
  <si>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</si>
  <si>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</si>
  <si>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</si>
  <si>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</si>
  <si>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</si>
  <si>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</si>
  <si>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</si>
  <si>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</si>
  <si>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</si>
  <si>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</si>
  <si>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</si>
  <si>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</si>
  <si>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</si>
  <si>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</si>
  <si>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</si>
  <si>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</si>
  <si>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</si>
  <si>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</si>
  <si>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</si>
  <si>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</si>
  <si>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</si>
  <si>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</si>
  <si>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</si>
  <si>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</si>
  <si>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</si>
  <si>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</si>
  <si>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</si>
  <si>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</si>
  <si>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</si>
  <si>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</si>
  <si>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</si>
  <si>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</si>
  <si>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</si>
  <si>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</si>
  <si>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</si>
  <si>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</si>
  <si>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</si>
  <si>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</si>
  <si>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</si>
  <si>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</si>
  <si>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</si>
  <si>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</si>
  <si>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</si>
  <si>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</si>
  <si>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</si>
  <si>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</si>
  <si>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</si>
  <si>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</si>
  <si>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</si>
  <si>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</si>
  <si>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</si>
  <si>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</si>
  <si>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</si>
  <si>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</si>
  <si>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</si>
  <si>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</si>
  <si>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</si>
  <si>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</si>
  <si>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</si>
  <si>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</si>
  <si>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</si>
  <si>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</si>
  <si>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</si>
  <si>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</si>
  <si>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</si>
  <si>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</si>
  <si>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</si>
  <si>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</si>
  <si>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</si>
  <si>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</si>
  <si>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</si>
  <si>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</si>
  <si>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</si>
  <si>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</si>
  <si>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</si>
  <si>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</si>
  <si>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</si>
  <si>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</si>
  <si>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</si>
  <si>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</si>
  <si>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</si>
  <si>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</si>
  <si>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</si>
  <si>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</si>
  <si>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</si>
  <si>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</si>
  <si>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</si>
  <si>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</si>
  <si>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</si>
  <si>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</si>
  <si>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</si>
  <si>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</si>
  <si>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</si>
  <si>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</si>
  <si>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</si>
  <si>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</si>
  <si>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</si>
  <si>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</si>
  <si>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</si>
  <si>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</si>
  <si>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</si>
  <si>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</si>
  <si>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</si>
  <si>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</si>
  <si>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</si>
  <si>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</si>
  <si>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</si>
  <si>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</si>
  <si>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</si>
  <si>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</si>
  <si>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</si>
  <si>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</si>
  <si>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</si>
  <si>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</si>
  <si>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</si>
  <si>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</si>
  <si>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</si>
  <si>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</si>
  <si>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</si>
  <si>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</si>
  <si>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</si>
  <si>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</si>
  <si>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</si>
  <si>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</si>
  <si>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</si>
  <si>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</si>
  <si>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</si>
  <si>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</si>
  <si>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</si>
  <si>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</si>
  <si>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</si>
  <si>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</si>
  <si>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</si>
  <si>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</si>
  <si>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</si>
  <si>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</si>
  <si>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</si>
  <si>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</si>
  <si>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</si>
  <si>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</si>
  <si>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</si>
  <si>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</si>
  <si>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</si>
  <si>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</si>
  <si>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</si>
  <si>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</si>
  <si>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</si>
  <si>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</si>
  <si>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</si>
  <si>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</si>
  <si>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</si>
  <si>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</si>
  <si>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</si>
  <si>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</si>
  <si>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</si>
  <si>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</si>
  <si>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</si>
  <si>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</si>
  <si>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</si>
  <si>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</si>
  <si>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</si>
  <si>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</si>
  <si>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</si>
  <si>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</si>
  <si>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</si>
  <si>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</si>
  <si>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</si>
  <si>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</si>
  <si>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</si>
  <si>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</si>
  <si>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</si>
  <si>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</si>
  <si>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</si>
  <si>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</si>
  <si>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</si>
  <si>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</si>
  <si>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</si>
  <si>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</si>
  <si>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</si>
  <si>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</si>
  <si>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</si>
  <si>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</si>
  <si>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</si>
  <si>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</si>
  <si>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</si>
  <si>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</si>
  <si>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</si>
  <si>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</si>
  <si>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</si>
  <si>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</si>
  <si>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</si>
  <si>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</si>
  <si>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</si>
  <si>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</si>
  <si>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</si>
  <si>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</si>
  <si>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</si>
  <si>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</si>
  <si>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</si>
  <si>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</si>
  <si>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</si>
  <si>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</si>
  <si>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</si>
  <si>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</si>
  <si>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</si>
  <si>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</si>
  <si>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</si>
  <si>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</si>
  <si>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</si>
  <si>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</si>
  <si>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</si>
  <si>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</si>
  <si>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</si>
  <si>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</si>
  <si>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</si>
  <si>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</si>
  <si>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</si>
  <si>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</si>
  <si>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</si>
  <si>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</si>
  <si>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</si>
  <si>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</si>
  <si>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</si>
  <si>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</si>
  <si>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</si>
  <si>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</si>
  <si>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</si>
  <si>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</si>
  <si>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</si>
  <si>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</si>
  <si>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</si>
  <si>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</si>
  <si>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</si>
  <si>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</si>
  <si>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</si>
  <si>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</si>
  <si>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</si>
  <si>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</si>
  <si>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</si>
  <si>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</si>
  <si>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</si>
  <si>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</si>
  <si>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</si>
  <si>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</si>
  <si>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</si>
  <si>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</si>
  <si>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</si>
  <si>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</si>
  <si>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</si>
  <si>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</si>
  <si>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</si>
  <si>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</si>
  <si>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</si>
  <si>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</si>
  <si>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</si>
  <si>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</si>
  <si>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</si>
  <si>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</si>
  <si>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</si>
  <si>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</si>
  <si>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</si>
  <si>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</si>
  <si>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</si>
  <si>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</si>
  <si>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</si>
  <si>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</si>
  <si>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</si>
  <si>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</si>
  <si>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</si>
  <si>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</si>
  <si>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</si>
  <si>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</si>
  <si>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</si>
  <si>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</si>
  <si>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</si>
  <si>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</si>
  <si>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</si>
  <si>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</si>
  <si>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</si>
  <si>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</si>
  <si>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</si>
  <si>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</si>
  <si>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</si>
  <si>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</si>
  <si>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</si>
  <si>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</si>
  <si>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</si>
  <si>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</si>
  <si>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</si>
  <si>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</si>
  <si>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</si>
  <si>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</si>
  <si>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</si>
  <si>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</si>
  <si>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</si>
  <si>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</si>
  <si>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</si>
  <si>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</si>
  <si>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</si>
  <si>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</si>
  <si>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</si>
  <si>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</si>
  <si>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</si>
  <si>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</si>
  <si>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</si>
  <si>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</si>
  <si>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</si>
  <si>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</si>
  <si>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</si>
  <si>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</si>
  <si>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</si>
  <si>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</si>
  <si>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</si>
  <si>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</si>
  <si>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</si>
  <si>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</si>
  <si>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</si>
  <si>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</si>
  <si>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</si>
  <si>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</si>
  <si>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</si>
  <si>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</si>
  <si>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</si>
  <si>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</si>
  <si>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</si>
  <si>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</si>
  <si>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</si>
  <si>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</si>
  <si>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</si>
  <si>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</si>
  <si>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</si>
  <si>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</si>
  <si>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</si>
  <si>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</si>
  <si>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</si>
  <si>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</si>
  <si>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</si>
  <si>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</si>
  <si>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</si>
  <si>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</si>
  <si>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</si>
  <si>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</si>
  <si>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</si>
  <si>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</si>
  <si>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</si>
  <si>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</si>
  <si>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</si>
  <si>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</si>
  <si>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</si>
  <si>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</si>
  <si>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</si>
  <si>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</si>
  <si>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</si>
  <si>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</si>
  <si>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</si>
  <si>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</si>
  <si>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</si>
  <si>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</si>
  <si>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</si>
  <si>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</si>
  <si>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</si>
  <si>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</si>
  <si>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</si>
  <si>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</si>
  <si>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</si>
  <si>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</si>
  <si>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</si>
  <si>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</si>
  <si>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</si>
  <si>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</si>
  <si>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</si>
  <si>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</si>
  <si>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</si>
  <si>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</si>
  <si>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</si>
  <si>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</si>
  <si>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</si>
  <si>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</si>
  <si>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</si>
  <si>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</si>
  <si>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</si>
  <si>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</si>
  <si>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</si>
  <si>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</si>
  <si>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</si>
  <si>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</si>
  <si>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</si>
  <si>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</si>
  <si>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</si>
  <si>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</si>
  <si>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</si>
  <si>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</si>
  <si>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</si>
  <si>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</si>
  <si>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</si>
  <si>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</si>
  <si>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</si>
  <si>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</si>
  <si>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</si>
  <si>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</si>
  <si>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</si>
  <si>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</si>
  <si>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</si>
  <si>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</si>
  <si>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</si>
  <si>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</si>
  <si>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</si>
  <si>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</si>
  <si>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</si>
  <si>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</si>
  <si>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</si>
  <si>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</si>
  <si>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</si>
  <si>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</si>
  <si>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</si>
  <si>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</si>
  <si>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</si>
  <si>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</si>
  <si>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</si>
  <si>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</si>
  <si>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</si>
  <si>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</si>
  <si>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</si>
  <si>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</si>
  <si>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</si>
  <si>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</si>
  <si>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</si>
  <si>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</si>
  <si>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</si>
  <si>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</si>
  <si>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</si>
  <si>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</si>
  <si>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</si>
  <si>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</si>
  <si>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</si>
  <si>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</si>
  <si>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</si>
  <si>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</si>
  <si>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</si>
  <si>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</si>
  <si>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</si>
  <si>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</si>
  <si>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</si>
  <si>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</si>
  <si>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</si>
  <si>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</si>
  <si>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</si>
  <si>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</si>
  <si>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</si>
  <si>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</si>
  <si>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</si>
  <si>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</si>
  <si>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</si>
  <si>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</si>
  <si>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</si>
  <si>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</si>
  <si>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</si>
  <si>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</si>
  <si>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</si>
  <si>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</si>
  <si>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</si>
  <si>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</si>
  <si>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</si>
  <si>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</si>
  <si>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</si>
  <si>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</si>
  <si>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</si>
  <si>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</si>
  <si>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</si>
  <si>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</si>
  <si>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</si>
  <si>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</si>
  <si>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</si>
  <si>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</si>
  <si>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</si>
  <si>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</si>
  <si>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</si>
  <si>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</si>
  <si>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</si>
  <si>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</si>
  <si>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</si>
  <si>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</si>
  <si>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</si>
  <si>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</si>
  <si>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</si>
  <si>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</si>
  <si>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</si>
  <si>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</si>
  <si>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</si>
  <si>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</si>
  <si>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</si>
  <si>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</si>
  <si>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</si>
  <si>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</si>
  <si>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</si>
  <si>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</si>
  <si>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</si>
  <si>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</si>
  <si>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</si>
  <si>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</si>
  <si>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</si>
  <si>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</si>
  <si>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</si>
  <si>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</si>
  <si>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</si>
  <si>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</si>
  <si>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</si>
  <si>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</si>
  <si>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</si>
  <si>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</si>
  <si>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</si>
  <si>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</si>
  <si>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</si>
  <si>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</si>
  <si>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</si>
  <si>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</si>
  <si>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</si>
  <si>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</si>
  <si>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</si>
  <si>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</si>
  <si>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</si>
  <si>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</si>
  <si>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</si>
  <si>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</si>
  <si>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</si>
  <si>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</si>
  <si>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</si>
  <si>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</si>
  <si>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</si>
  <si>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</si>
  <si>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</si>
  <si>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</si>
  <si>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</si>
  <si>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</si>
  <si>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</si>
  <si>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</si>
  <si>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</si>
  <si>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</si>
  <si>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</si>
  <si>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</si>
  <si>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</si>
  <si>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</si>
  <si>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</si>
  <si>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</si>
  <si>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</si>
  <si>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</si>
  <si>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</si>
  <si>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</si>
  <si>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</si>
  <si>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</si>
  <si>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</si>
  <si>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</si>
  <si>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</si>
  <si>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</si>
  <si>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</si>
  <si>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</si>
  <si>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</si>
  <si>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</si>
  <si>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</si>
  <si>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</si>
  <si>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</si>
  <si>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</si>
  <si>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</si>
  <si>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</si>
  <si>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</si>
  <si>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</si>
  <si>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</si>
  <si>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</si>
  <si>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</si>
  <si>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</si>
  <si>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</si>
  <si>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</si>
  <si>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</si>
  <si>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</si>
  <si>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</si>
  <si>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</si>
  <si>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</si>
  <si>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</si>
  <si>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</si>
  <si>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</si>
  <si>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</si>
  <si>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</si>
  <si>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</si>
  <si>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</si>
  <si>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</si>
  <si>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</si>
  <si>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</si>
  <si>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</si>
  <si>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</si>
  <si>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</si>
  <si>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</si>
  <si>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</si>
  <si>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</si>
  <si>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</si>
  <si>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</si>
  <si>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</si>
  <si>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</si>
  <si>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</si>
  <si>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</si>
  <si>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</si>
  <si>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</si>
  <si>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</si>
  <si>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</si>
  <si>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</si>
  <si>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</si>
  <si>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</si>
  <si>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</si>
  <si>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</si>
  <si>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</si>
  <si>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</si>
  <si>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</si>
  <si>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</si>
  <si>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</si>
  <si>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</si>
  <si>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</si>
  <si>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</si>
  <si>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</si>
  <si>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</si>
  <si>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</si>
  <si>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</si>
  <si>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</si>
  <si>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</si>
  <si>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</si>
  <si>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</si>
  <si>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</si>
  <si>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</si>
  <si>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</si>
  <si>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</si>
  <si>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</si>
  <si>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</si>
  <si>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</si>
  <si>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</si>
  <si>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</si>
  <si>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</si>
  <si>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</si>
  <si>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</si>
  <si>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</si>
  <si>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</si>
  <si>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</si>
  <si>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</si>
  <si>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</si>
  <si>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</si>
  <si>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</si>
  <si>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</si>
  <si>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</si>
  <si>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</si>
  <si>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</si>
  <si>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</si>
  <si>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</si>
  <si>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</si>
  <si>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</si>
  <si>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</si>
  <si>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</si>
  <si>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</si>
  <si>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</si>
  <si>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</si>
  <si>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</si>
  <si>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</si>
  <si>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</si>
  <si>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</si>
  <si>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</si>
  <si>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</si>
  <si>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</si>
  <si>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</si>
  <si>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</si>
  <si>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</si>
  <si>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</si>
  <si>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</si>
  <si>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</si>
  <si>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</si>
  <si>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</si>
  <si>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</si>
  <si>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</si>
  <si>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</si>
  <si>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</si>
  <si>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</si>
  <si>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</si>
  <si>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</si>
  <si>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</si>
  <si>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</si>
  <si>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</si>
  <si>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</si>
  <si>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</si>
  <si>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</si>
  <si>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</si>
  <si>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</si>
  <si>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</si>
  <si>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</si>
  <si>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</si>
  <si>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</si>
  <si>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</si>
  <si>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</si>
  <si>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</si>
  <si>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</si>
  <si>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</si>
  <si>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</si>
  <si>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</si>
  <si>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</si>
  <si>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</si>
  <si>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</si>
  <si>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</si>
  <si>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</si>
  <si>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</si>
  <si>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</si>
  <si>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</si>
  <si>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</si>
  <si>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</si>
  <si>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</si>
  <si>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</si>
  <si>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</si>
  <si>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</si>
  <si>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</si>
  <si>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</si>
  <si>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</si>
  <si>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</si>
  <si>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</si>
  <si>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</si>
  <si>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</si>
  <si>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</si>
  <si>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</si>
  <si>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</si>
  <si>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</si>
  <si>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</si>
  <si>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</si>
  <si>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</si>
  <si>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</si>
  <si>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</si>
  <si>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</si>
  <si>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</si>
  <si>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</si>
  <si>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</si>
  <si>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</si>
  <si>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</si>
  <si>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</si>
  <si>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</si>
  <si>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</si>
  <si>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</si>
  <si>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</si>
  <si>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</si>
  <si>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</si>
  <si>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</si>
  <si>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</si>
  <si>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</si>
  <si>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</si>
  <si>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</si>
  <si>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</si>
  <si>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</si>
  <si>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</si>
  <si>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</si>
  <si>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</si>
  <si>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</si>
  <si>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</si>
  <si>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</si>
  <si>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</si>
  <si>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</si>
  <si>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</si>
  <si>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</si>
  <si>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</si>
  <si>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</si>
  <si>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</si>
  <si>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</si>
  <si>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</si>
  <si>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</si>
  <si>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</si>
  <si>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</si>
  <si>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</si>
  <si>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</si>
  <si>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</si>
  <si>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</si>
  <si>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</si>
  <si>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</si>
  <si>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</si>
  <si>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</si>
  <si>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</si>
  <si>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</si>
  <si>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</si>
  <si>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</si>
  <si>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</si>
  <si>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</si>
  <si>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</si>
  <si>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</si>
  <si>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</si>
  <si>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</si>
  <si>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</si>
  <si>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</si>
  <si>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</si>
  <si>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</si>
  <si>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</si>
  <si>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</si>
  <si>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</si>
  <si>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</si>
  <si>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</si>
  <si>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</si>
  <si>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</si>
  <si>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</si>
  <si>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</si>
  <si>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</si>
  <si>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</si>
  <si>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</si>
  <si>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</si>
  <si>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</si>
  <si>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</si>
  <si>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</si>
  <si>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</si>
  <si>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</si>
  <si>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</si>
  <si>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</si>
  <si>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</si>
  <si>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</si>
  <si>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</si>
  <si>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</si>
  <si>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</si>
  <si>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</si>
  <si>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</si>
  <si>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</si>
  <si>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</si>
  <si>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</si>
  <si>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</si>
  <si>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</si>
  <si>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</si>
  <si>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</si>
  <si>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</si>
  <si>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</si>
  <si>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</si>
  <si>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</si>
  <si>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</si>
  <si>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</si>
  <si>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</si>
  <si>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</si>
  <si>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</si>
  <si>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</si>
  <si>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</si>
  <si>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</si>
  <si>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</si>
  <si>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</si>
  <si>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</si>
  <si>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</si>
  <si>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</si>
  <si>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</si>
  <si>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</si>
  <si>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</si>
  <si>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</si>
  <si>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</si>
  <si>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</si>
  <si>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</si>
  <si>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</si>
  <si>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</si>
  <si>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</si>
  <si>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</si>
  <si>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</si>
  <si>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</si>
  <si>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</si>
  <si>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</si>
  <si>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</si>
  <si>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</si>
  <si>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</si>
  <si>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</si>
  <si>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</si>
  <si>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</si>
  <si>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</si>
  <si>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</si>
  <si>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</si>
  <si>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</si>
  <si>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</si>
  <si>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</si>
  <si>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</si>
  <si>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</si>
  <si>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</si>
  <si>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</si>
  <si>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</si>
  <si>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</si>
  <si>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</si>
  <si>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</si>
  <si>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</si>
  <si>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</si>
  <si>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</si>
  <si>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</si>
  <si>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</si>
  <si>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</si>
  <si>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</si>
  <si>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</si>
  <si>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</si>
  <si>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</si>
  <si>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</si>
  <si>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</si>
  <si>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</si>
  <si>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</si>
  <si>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</si>
  <si>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</si>
  <si>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</si>
  <si>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</si>
  <si>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</si>
  <si>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</si>
  <si>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</si>
  <si>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</si>
  <si>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</si>
  <si>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</si>
  <si>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</si>
  <si>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</si>
  <si>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</si>
  <si>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</si>
  <si>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</si>
  <si>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</si>
  <si>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</si>
  <si>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</si>
  <si>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</si>
  <si>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</si>
  <si>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</si>
  <si>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</si>
  <si>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</si>
  <si>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</si>
  <si>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</si>
  <si>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</si>
  <si>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</si>
  <si>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</si>
  <si>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</si>
  <si>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</si>
  <si>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</si>
  <si>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</si>
  <si>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</si>
  <si>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</si>
  <si>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</si>
  <si>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</si>
  <si>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</si>
  <si>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</si>
  <si>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</si>
  <si>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</si>
  <si>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</si>
  <si>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</si>
  <si>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</si>
  <si>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</si>
  <si>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</si>
  <si>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</si>
  <si>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</si>
  <si>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</si>
  <si>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</si>
  <si>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</si>
  <si>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</si>
  <si>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</si>
  <si>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</si>
  <si>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</si>
  <si>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</si>
  <si>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</si>
  <si>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</si>
  <si>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</si>
  <si>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</si>
  <si>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</si>
  <si>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</si>
  <si>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</si>
  <si>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</si>
  <si>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</si>
  <si>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</si>
  <si>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</si>
  <si>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</si>
  <si>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</si>
  <si>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</si>
  <si>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</si>
  <si>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</si>
  <si>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</si>
  <si>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</si>
  <si>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</si>
  <si>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</si>
  <si>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</si>
  <si>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</si>
  <si>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</si>
  <si>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</si>
  <si>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</si>
  <si>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</si>
  <si>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</si>
  <si>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</si>
  <si>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</si>
  <si>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</si>
  <si>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</si>
  <si>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</si>
  <si>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</si>
  <si>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</si>
  <si>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</si>
  <si>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</si>
  <si>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</si>
  <si>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</si>
  <si>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</si>
  <si>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</si>
  <si>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</si>
  <si>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</si>
  <si>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</si>
  <si>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</si>
  <si>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</si>
  <si>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</si>
  <si>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</si>
  <si>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</si>
  <si>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</si>
  <si>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</si>
  <si>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</si>
  <si>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</si>
  <si>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</si>
  <si>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</si>
  <si>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</si>
  <si>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</si>
  <si>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</si>
  <si>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</si>
  <si>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</si>
  <si>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</si>
  <si>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</si>
  <si>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</si>
  <si>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</si>
  <si>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</si>
  <si>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</si>
  <si>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</si>
  <si>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</si>
  <si>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</si>
  <si>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</si>
  <si>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</si>
  <si>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</si>
  <si>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</si>
  <si>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</si>
  <si>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</si>
  <si>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</si>
  <si>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</si>
  <si>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</si>
  <si>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</si>
  <si>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</si>
  <si>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</si>
  <si>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</si>
  <si>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</si>
  <si>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</si>
  <si>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</si>
  <si>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</si>
  <si>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</si>
  <si>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</si>
  <si>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</si>
  <si>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</si>
  <si>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</si>
  <si>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</si>
  <si>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</si>
  <si>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</si>
  <si>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</si>
  <si>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</si>
  <si>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</si>
  <si>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</si>
  <si>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</si>
  <si>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</si>
  <si>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</si>
  <si>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</si>
  <si>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</si>
  <si>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</si>
  <si>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</si>
  <si>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</si>
  <si>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</si>
  <si>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</si>
  <si>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</si>
  <si>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</si>
  <si>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</si>
  <si>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</si>
  <si>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</si>
  <si>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</si>
  <si>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</si>
  <si>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</si>
  <si>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</si>
  <si>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</si>
  <si>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</si>
  <si>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</si>
  <si>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</si>
  <si>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</si>
  <si>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</si>
  <si>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</si>
  <si>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</si>
  <si>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</si>
  <si>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</si>
  <si>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</si>
  <si>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</si>
  <si>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</si>
  <si>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</si>
  <si>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</si>
  <si>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</si>
  <si>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</si>
  <si>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</si>
  <si>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</si>
  <si>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</si>
  <si>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</si>
  <si>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</si>
  <si>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</si>
  <si>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</si>
  <si>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</si>
  <si>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</si>
  <si>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</si>
  <si>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</si>
  <si>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</si>
  <si>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</si>
  <si>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</si>
  <si>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</si>
  <si>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</si>
  <si>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</si>
  <si>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</si>
  <si>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</si>
  <si>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</si>
  <si>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</si>
  <si>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</si>
  <si>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</si>
  <si>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</si>
  <si>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</si>
  <si>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</si>
  <si>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</si>
  <si>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</si>
  <si>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</si>
  <si>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</si>
  <si>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</si>
  <si>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</si>
  <si>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</si>
  <si>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</si>
  <si>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</si>
  <si>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</si>
  <si>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</si>
  <si>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</si>
  <si>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</si>
  <si>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</si>
  <si>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</si>
  <si>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</si>
  <si>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</si>
  <si>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</si>
  <si>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</si>
  <si>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</si>
  <si>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</si>
  <si>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</si>
  <si>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</si>
  <si>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</si>
  <si>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</si>
  <si>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</si>
  <si>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</si>
  <si>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</si>
  <si>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</si>
  <si>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</si>
  <si>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</si>
  <si>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</si>
  <si>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</si>
  <si>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</si>
  <si>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</si>
  <si>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</si>
  <si>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</si>
  <si>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</si>
  <si>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</si>
  <si>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</si>
  <si>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</si>
  <si>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</si>
  <si>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</si>
  <si>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</si>
  <si>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</si>
  <si>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</si>
  <si>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</si>
  <si>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</si>
  <si>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</si>
  <si>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</si>
  <si>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</si>
  <si>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</si>
  <si>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</si>
  <si>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</si>
  <si>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</si>
  <si>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</si>
  <si>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</si>
  <si>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</si>
  <si>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</si>
  <si>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</si>
  <si>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</si>
  <si>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</si>
  <si>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</si>
  <si>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</si>
  <si>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</si>
  <si>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</si>
  <si>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</si>
  <si>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</si>
  <si>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</si>
  <si>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</si>
  <si>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</si>
  <si>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</si>
  <si>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</si>
  <si>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</si>
  <si>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</si>
  <si>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</si>
  <si>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</si>
  <si>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</si>
  <si>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</si>
  <si>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</si>
  <si>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</si>
  <si>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</si>
  <si>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</si>
  <si>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</si>
  <si>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</si>
  <si>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</si>
  <si>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</si>
  <si>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</si>
  <si>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</si>
  <si>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</si>
  <si>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</si>
  <si>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</si>
  <si>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</si>
  <si>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</si>
  <si>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</si>
  <si>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</si>
  <si>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</si>
  <si>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</si>
  <si>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</si>
  <si>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</si>
  <si>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</si>
  <si>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</si>
  <si>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</si>
  <si>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</si>
  <si>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</si>
  <si>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</si>
  <si>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</si>
  <si>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</si>
  <si>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</si>
  <si>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</si>
  <si>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</si>
  <si>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</si>
  <si>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</si>
  <si>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</si>
  <si>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</si>
  <si>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</si>
  <si>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</si>
  <si>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</si>
  <si>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</si>
  <si>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</si>
  <si>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</si>
  <si>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</si>
  <si>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</si>
  <si>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</si>
  <si>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</si>
  <si>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</si>
  <si>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</si>
  <si>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</si>
  <si>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</si>
  <si>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</si>
  <si>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</si>
  <si>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</si>
  <si>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</si>
  <si>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</si>
  <si>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</si>
  <si>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</si>
  <si>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</si>
  <si>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</si>
  <si>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</si>
  <si>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</si>
  <si>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</si>
  <si>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</si>
  <si>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</si>
  <si>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</si>
  <si>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</si>
  <si>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</si>
  <si>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</si>
  <si>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</si>
  <si>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</si>
  <si>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</si>
  <si>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</si>
  <si>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</si>
  <si>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</si>
  <si>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</si>
  <si>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</si>
  <si>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</si>
  <si>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</si>
  <si>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</si>
  <si>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</si>
  <si>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</si>
  <si>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</si>
  <si>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</si>
  <si>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</si>
  <si>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</si>
  <si>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</si>
  <si>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</si>
  <si>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</si>
  <si>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</si>
  <si>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</si>
  <si>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</si>
  <si>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</si>
  <si>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</si>
  <si>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</si>
  <si>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</si>
  <si>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</si>
  <si>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</si>
  <si>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</si>
  <si>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</si>
  <si>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</si>
  <si>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</si>
  <si>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</si>
  <si>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</si>
  <si>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</si>
  <si>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</si>
  <si>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</si>
  <si>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</si>
  <si>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</si>
  <si>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</si>
  <si>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</si>
  <si>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</si>
  <si>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</si>
  <si>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</si>
  <si>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</si>
  <si>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</si>
  <si>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</si>
  <si>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</si>
  <si>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</si>
  <si>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</si>
  <si>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</si>
  <si>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</si>
  <si>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</si>
  <si>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</si>
  <si>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</si>
  <si>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</si>
  <si>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</si>
  <si>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</si>
  <si>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</si>
  <si>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</si>
  <si>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</si>
  <si>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</si>
  <si>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</si>
  <si>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</si>
  <si>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</si>
  <si>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</si>
  <si>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</si>
  <si>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</si>
  <si>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</si>
  <si>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</si>
  <si>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</si>
  <si>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</si>
  <si>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</si>
  <si>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</si>
  <si>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</si>
  <si>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</si>
  <si>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</si>
  <si>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</si>
  <si>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</si>
  <si>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</si>
  <si>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</si>
  <si>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</si>
  <si>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</si>
  <si>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</si>
  <si>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</si>
  <si>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</si>
  <si>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</si>
  <si>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</si>
  <si>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</si>
  <si>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</si>
  <si>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</si>
  <si>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</si>
  <si>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</si>
  <si>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</si>
  <si>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</si>
  <si>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</si>
  <si>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</si>
  <si>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</si>
  <si>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</si>
  <si>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</si>
  <si>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</si>
  <si>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</si>
  <si>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</si>
  <si>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</si>
  <si>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</si>
  <si>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</si>
  <si>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</si>
  <si>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</si>
  <si>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</si>
  <si>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</si>
  <si>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</si>
  <si>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</si>
  <si>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</si>
  <si>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</si>
  <si>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</si>
  <si>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</si>
  <si>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</si>
  <si>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</si>
  <si>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</si>
  <si>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</si>
  <si>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</si>
  <si>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</si>
  <si>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</si>
  <si>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</si>
  <si>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</si>
  <si>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</si>
  <si>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</si>
  <si>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</si>
  <si>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</si>
  <si>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</si>
  <si>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</si>
  <si>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</si>
  <si>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</si>
  <si>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</si>
  <si>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</si>
  <si>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</si>
  <si>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</si>
  <si>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</si>
  <si>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</si>
  <si>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</si>
  <si>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</si>
  <si>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</si>
  <si>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</si>
  <si>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</si>
  <si>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</si>
  <si>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</si>
  <si>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</si>
  <si>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</si>
  <si>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</si>
  <si>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</si>
  <si>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</si>
  <si>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</si>
  <si>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</si>
  <si>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</si>
  <si>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</si>
  <si>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</si>
  <si>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</si>
  <si>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</si>
  <si>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</si>
  <si>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</si>
  <si>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</si>
  <si>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</si>
  <si>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</si>
  <si>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</si>
  <si>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</si>
  <si>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</si>
  <si>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</si>
  <si>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</si>
  <si>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</si>
  <si>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</si>
  <si>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</si>
  <si>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</si>
  <si>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</si>
  <si>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</si>
  <si>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</si>
  <si>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</si>
  <si>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</si>
  <si>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</si>
  <si>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</si>
  <si>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</si>
  <si>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</si>
  <si>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</si>
  <si>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</si>
  <si>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</si>
  <si>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</si>
  <si>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</si>
  <si>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</si>
  <si>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</si>
  <si>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</si>
  <si>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</si>
  <si>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</si>
  <si>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</si>
  <si>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</si>
  <si>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</si>
  <si>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</si>
  <si>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</si>
  <si>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</si>
  <si>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</si>
  <si>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</si>
  <si>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</si>
  <si>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</si>
  <si>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</si>
  <si>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</si>
  <si>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</si>
  <si>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</si>
  <si>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</si>
  <si>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</si>
  <si>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</si>
  <si>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</si>
  <si>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</si>
  <si>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</si>
  <si>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</si>
  <si>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</si>
  <si>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</si>
  <si>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</si>
  <si>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</si>
  <si>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</si>
  <si>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</si>
  <si>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</si>
  <si>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</si>
  <si>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</si>
  <si>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</si>
  <si>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</si>
  <si>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</si>
  <si>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</si>
  <si>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</si>
  <si>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</si>
  <si>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</si>
  <si>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</si>
  <si>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</si>
  <si>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</si>
  <si>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</si>
  <si>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</si>
  <si>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</si>
  <si>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</si>
  <si>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</si>
  <si>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</si>
  <si>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</si>
  <si>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</si>
  <si>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</si>
  <si>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</si>
  <si>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</si>
  <si>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</si>
  <si>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</si>
  <si>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</si>
  <si>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</si>
  <si>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</si>
  <si>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</si>
  <si>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</si>
  <si>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</si>
  <si>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</si>
  <si>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</si>
  <si>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</si>
  <si>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</si>
  <si>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</si>
  <si>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</si>
  <si>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</si>
  <si>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</si>
  <si>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</si>
  <si>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</si>
  <si>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</si>
  <si>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</si>
  <si>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</si>
  <si>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</si>
  <si>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</si>
  <si>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</si>
  <si>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</si>
  <si>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</si>
  <si>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</si>
  <si>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</si>
  <si>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</si>
  <si>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</si>
  <si>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</si>
  <si>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</si>
  <si>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</si>
  <si>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</si>
  <si>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</si>
  <si>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</si>
  <si>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</si>
  <si>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</si>
  <si>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</si>
  <si>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</si>
  <si>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</si>
  <si>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</si>
  <si>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</si>
  <si>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</si>
  <si>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</si>
  <si>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</si>
  <si>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</si>
  <si>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</si>
  <si>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</si>
  <si>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</si>
  <si>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</si>
  <si>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</si>
  <si>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</si>
  <si>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</si>
  <si>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</si>
  <si>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</si>
  <si>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</si>
  <si>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</si>
  <si>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</si>
  <si>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</si>
  <si>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</si>
  <si>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</si>
  <si>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</si>
  <si>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</si>
  <si>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</si>
  <si>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</si>
  <si>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</si>
  <si>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</si>
  <si>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</si>
  <si>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</si>
  <si>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</si>
  <si>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</si>
  <si>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</si>
  <si>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</si>
  <si>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</si>
  <si>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</si>
  <si>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</si>
  <si>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</si>
  <si>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</si>
  <si>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</si>
  <si>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</si>
  <si>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</si>
  <si>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</si>
  <si>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</si>
  <si>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</si>
  <si>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</si>
  <si>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</si>
  <si>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</si>
  <si>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</si>
  <si>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</si>
  <si>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</si>
  <si>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</si>
  <si>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</si>
  <si>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</si>
  <si>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</si>
  <si>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</si>
  <si>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</si>
  <si>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</si>
  <si>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</si>
  <si>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</si>
  <si>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</si>
  <si>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</si>
  <si>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</si>
  <si>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</si>
  <si>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</si>
  <si>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</si>
  <si>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</si>
  <si>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</si>
  <si>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</si>
  <si>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</si>
  <si>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</si>
  <si>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</si>
  <si>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</si>
  <si>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</si>
  <si>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</si>
  <si>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</si>
  <si>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</si>
  <si>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</si>
  <si>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</si>
  <si>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</si>
  <si>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</si>
  <si>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</si>
  <si>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</si>
  <si>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</si>
  <si>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</si>
  <si>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</si>
  <si>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</si>
  <si>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</si>
  <si>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</si>
  <si>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</si>
  <si>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</si>
  <si>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</si>
  <si>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</si>
  <si>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</si>
  <si>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</si>
  <si>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</si>
  <si>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</si>
  <si>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</si>
  <si>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</si>
  <si>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</si>
  <si>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</si>
  <si>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</si>
  <si>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</si>
  <si>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</si>
  <si>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</si>
  <si>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</si>
  <si>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</si>
  <si>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</si>
  <si>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</si>
  <si>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</si>
  <si>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</si>
  <si>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</si>
  <si>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</si>
  <si>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</si>
  <si>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</si>
  <si>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</si>
  <si>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</si>
  <si>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</si>
  <si>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</si>
  <si>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</si>
  <si>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</si>
  <si>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</si>
  <si>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</si>
  <si>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</si>
  <si>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</si>
  <si>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</si>
  <si>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</si>
  <si>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</si>
  <si>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</si>
  <si>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</si>
  <si>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</si>
  <si>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</si>
  <si>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</si>
  <si>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</si>
  <si>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</si>
  <si>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</si>
  <si>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</si>
  <si>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</si>
  <si>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</si>
  <si>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</si>
  <si>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</si>
  <si>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</si>
  <si>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</si>
  <si>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</si>
  <si>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</si>
  <si>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</si>
  <si>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</si>
  <si>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</si>
  <si>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</si>
  <si>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</si>
  <si>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</si>
  <si>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</si>
  <si>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</si>
  <si>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</si>
  <si>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</si>
  <si>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</si>
  <si>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</si>
  <si>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</si>
  <si>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</si>
  <si>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</si>
  <si>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</si>
  <si>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</si>
  <si>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</si>
  <si>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</si>
  <si>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</si>
  <si>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</si>
  <si>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</si>
  <si>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</si>
  <si>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</si>
  <si>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</si>
  <si>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</si>
  <si>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</si>
  <si>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</si>
  <si>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</si>
  <si>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</si>
  <si>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</si>
  <si>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</si>
  <si>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</si>
  <si>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</si>
  <si>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</si>
  <si>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</si>
  <si>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</si>
  <si>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</si>
  <si>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</si>
  <si>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</si>
  <si>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</si>
  <si>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</si>
  <si>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</si>
  <si>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</si>
  <si>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</si>
  <si>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</si>
  <si>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</si>
  <si>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</si>
  <si>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</si>
  <si>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</si>
  <si>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</si>
  <si>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</si>
  <si>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</si>
  <si>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</si>
  <si>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</si>
  <si>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</si>
  <si>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</si>
  <si>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</si>
  <si>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</si>
  <si>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</si>
  <si>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</si>
  <si>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</si>
  <si>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</si>
  <si>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</si>
  <si>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</si>
  <si>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</si>
  <si>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</si>
  <si>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</si>
  <si>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</si>
  <si>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</si>
  <si>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</si>
  <si>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</si>
  <si>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</si>
  <si>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</si>
  <si>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</si>
  <si>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</si>
  <si>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</si>
  <si>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</si>
  <si>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</si>
  <si>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</si>
  <si>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</si>
  <si>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</si>
  <si>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</si>
  <si>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</si>
  <si>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</si>
  <si>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</si>
  <si>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</si>
  <si>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</si>
  <si>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</si>
  <si>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</si>
  <si>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</si>
  <si>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</si>
  <si>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</si>
  <si>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</si>
  <si>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</si>
  <si>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</si>
  <si>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</si>
  <si>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</si>
  <si>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</si>
  <si>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</si>
  <si>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</si>
  <si>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</si>
  <si>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</si>
  <si>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</si>
  <si>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</si>
  <si>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</si>
  <si>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</si>
  <si>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</si>
  <si>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</si>
  <si>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</si>
  <si>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</si>
  <si>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</si>
  <si>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</si>
  <si>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</si>
  <si>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</si>
  <si>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</si>
  <si>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</si>
  <si>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</si>
  <si>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</si>
  <si>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</si>
  <si>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</si>
  <si>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</si>
  <si>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</si>
  <si>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</si>
  <si>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</si>
  <si>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</si>
  <si>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</si>
  <si>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</si>
  <si>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</si>
  <si>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</si>
  <si>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</si>
  <si>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</si>
  <si>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</si>
  <si>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</si>
  <si>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</si>
  <si>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</si>
  <si>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</si>
  <si>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</si>
  <si>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</si>
  <si>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</si>
  <si>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</si>
  <si>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</si>
  <si>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</si>
  <si>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</si>
  <si>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</si>
  <si>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</si>
  <si>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</si>
  <si>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</si>
  <si>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</si>
  <si>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</si>
  <si>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</si>
  <si>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</si>
  <si>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</si>
  <si>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</si>
  <si>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</si>
  <si>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</si>
  <si>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</si>
  <si>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</si>
  <si>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</si>
  <si>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</si>
  <si>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</si>
  <si>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</si>
  <si>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</si>
  <si>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</si>
  <si>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</si>
  <si>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</si>
  <si>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</si>
  <si>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</si>
  <si>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</si>
  <si>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</si>
  <si>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</si>
  <si>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</si>
  <si>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</si>
  <si>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</si>
  <si>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</si>
  <si>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</si>
  <si>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</si>
  <si>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</si>
  <si>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</si>
  <si>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</si>
  <si>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</si>
  <si>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</si>
  <si>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</si>
  <si>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</si>
  <si>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</si>
  <si>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</si>
  <si>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</si>
  <si>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</si>
  <si>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</si>
  <si>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</si>
  <si>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</si>
  <si>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</si>
  <si>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</si>
  <si>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</si>
  <si>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</si>
  <si>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</si>
  <si>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</si>
  <si>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</si>
  <si>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</si>
  <si>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</si>
  <si>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</si>
  <si>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</si>
  <si>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</si>
  <si>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</si>
  <si>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</si>
  <si>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</si>
  <si>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</si>
  <si>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</si>
  <si>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</si>
  <si>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</si>
  <si>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</si>
  <si>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</si>
  <si>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</si>
  <si>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</si>
  <si>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</si>
  <si>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</si>
  <si>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</si>
  <si>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</si>
  <si>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</si>
  <si>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</si>
  <si>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</si>
  <si>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</si>
  <si>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</si>
  <si>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</si>
  <si>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</si>
  <si>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</si>
  <si>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</si>
  <si>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</si>
  <si>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</si>
  <si>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</si>
  <si>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</si>
  <si>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</si>
  <si>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</si>
  <si>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</si>
  <si>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</si>
  <si>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</si>
  <si>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</si>
  <si>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</si>
  <si>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</si>
  <si>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</si>
  <si>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</si>
  <si>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</si>
  <si>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</si>
  <si>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</si>
  <si>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</si>
  <si>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</si>
  <si>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</si>
  <si>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</si>
  <si>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</si>
  <si>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</si>
  <si>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</si>
  <si>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</si>
  <si>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</si>
  <si>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</si>
  <si>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</si>
  <si>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</si>
  <si>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</si>
  <si>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</si>
  <si>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</si>
  <si>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</si>
  <si>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</si>
  <si>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</si>
  <si>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</si>
  <si>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</si>
  <si>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</si>
  <si>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</si>
  <si>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</si>
  <si>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</si>
  <si>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</si>
  <si>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</si>
  <si>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</si>
  <si>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</si>
  <si>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</si>
  <si>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</si>
  <si>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</si>
  <si>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</si>
  <si>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</si>
  <si>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</si>
  <si>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</si>
  <si>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</si>
  <si>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</si>
  <si>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</si>
  <si>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</si>
  <si>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</si>
  <si>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</si>
  <si>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</si>
  <si>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</si>
  <si>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</si>
  <si>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</si>
  <si>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</si>
  <si>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</si>
  <si>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</si>
  <si>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</si>
  <si>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</si>
  <si>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</si>
  <si>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</si>
  <si>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</si>
  <si>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</si>
  <si>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</si>
  <si>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</si>
  <si>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</si>
  <si>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</si>
  <si>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</si>
  <si>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</si>
  <si>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</si>
  <si>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</si>
  <si>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</si>
  <si>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</si>
  <si>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</si>
  <si>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</si>
  <si>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</si>
  <si>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</si>
  <si>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</si>
  <si>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</si>
  <si>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</si>
  <si>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</si>
  <si>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</si>
  <si>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</si>
  <si>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</si>
  <si>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</si>
  <si>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</si>
  <si>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</si>
  <si>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</si>
  <si>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</si>
  <si>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</si>
  <si>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</si>
  <si>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</si>
  <si>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</si>
  <si>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</si>
  <si>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</si>
  <si>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</si>
  <si>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</si>
  <si>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</si>
  <si>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</si>
  <si>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</si>
  <si>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</si>
  <si>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</si>
  <si>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</si>
  <si>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</si>
  <si>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</si>
  <si>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</si>
  <si>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</si>
  <si>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</si>
  <si>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</si>
  <si>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</si>
  <si>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</si>
  <si>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</si>
  <si>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</si>
  <si>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</si>
  <si>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</si>
  <si>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</si>
  <si>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</si>
  <si>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</si>
  <si>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</si>
  <si>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</si>
  <si>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</si>
  <si>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</si>
  <si>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</si>
  <si>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</si>
  <si>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</si>
  <si>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</si>
  <si>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</si>
  <si>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</si>
  <si>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</si>
  <si>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</si>
  <si>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</si>
  <si>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</si>
  <si>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</si>
  <si>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</si>
  <si>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</si>
  <si>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</si>
  <si>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</si>
  <si>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</si>
  <si>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</si>
  <si>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</si>
  <si>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</si>
  <si>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</si>
  <si>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</si>
  <si>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</si>
  <si>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</si>
  <si>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</si>
  <si>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</si>
  <si>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</si>
  <si>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</si>
  <si>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</si>
  <si>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</si>
  <si>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</si>
  <si>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</si>
  <si>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</si>
  <si>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</si>
  <si>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</si>
  <si>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</si>
  <si>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</si>
  <si>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</si>
  <si>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</si>
  <si>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</si>
  <si>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</si>
  <si>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</si>
  <si>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</si>
  <si>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</si>
  <si>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</si>
  <si>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</si>
  <si>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</si>
  <si>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</si>
  <si>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</si>
  <si>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</si>
  <si>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</si>
  <si>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</si>
  <si>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</si>
  <si>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</si>
  <si>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</si>
  <si>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</si>
  <si>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</si>
  <si>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</si>
  <si>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</si>
  <si>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</si>
  <si>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</si>
  <si>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</si>
  <si>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</si>
  <si>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</si>
  <si>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</si>
  <si>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</si>
  <si>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</si>
  <si>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</si>
  <si>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</si>
  <si>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</si>
  <si>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</si>
  <si>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</si>
  <si>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</si>
  <si>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</si>
  <si>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</si>
  <si>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</si>
  <si>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</si>
  <si>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</si>
  <si>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</si>
  <si>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</si>
  <si>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</si>
  <si>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</si>
  <si>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</si>
  <si>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</si>
  <si>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</si>
  <si>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</si>
  <si>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</si>
  <si>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</si>
  <si>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</si>
  <si>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</si>
  <si>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</si>
  <si>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</si>
  <si>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</si>
  <si>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</si>
  <si>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</si>
  <si>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</si>
  <si>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</si>
  <si>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</si>
  <si>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</si>
  <si>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</si>
  <si>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</si>
  <si>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</si>
  <si>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</si>
  <si>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</si>
  <si>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</si>
  <si>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</si>
  <si>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</si>
  <si>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</si>
  <si>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</si>
  <si>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</si>
  <si>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</si>
  <si>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</si>
  <si>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</si>
  <si>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</si>
  <si>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</si>
  <si>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</si>
  <si>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</si>
  <si>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</si>
  <si>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</si>
  <si>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</si>
  <si>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</si>
  <si>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</si>
  <si>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</si>
  <si>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</si>
  <si>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</si>
  <si>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</si>
  <si>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</si>
  <si>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</si>
  <si>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</si>
  <si>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</si>
  <si>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</si>
  <si>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</si>
  <si>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</si>
  <si>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</si>
  <si>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</si>
  <si>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</si>
  <si>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</si>
  <si>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</si>
  <si>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</si>
  <si>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</si>
  <si>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</si>
  <si>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</si>
  <si>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</si>
  <si>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</si>
  <si>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</si>
  <si>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</si>
  <si>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</si>
  <si>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</si>
  <si>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</si>
  <si>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</si>
  <si>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</si>
  <si>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</si>
  <si>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</si>
  <si>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</si>
  <si>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</si>
  <si>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</si>
  <si>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</si>
  <si>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</si>
  <si>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</si>
  <si>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</si>
  <si>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</si>
  <si>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</si>
  <si>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</si>
  <si>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</si>
  <si>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</si>
  <si>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</si>
  <si>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</si>
  <si>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</si>
  <si>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</si>
  <si>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</si>
  <si>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</si>
  <si>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</si>
  <si>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</si>
  <si>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</si>
  <si>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</si>
  <si>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</si>
  <si>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</si>
  <si>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</si>
  <si>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</si>
  <si>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</si>
  <si>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</si>
  <si>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</si>
  <si>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</si>
  <si>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</si>
  <si>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</si>
  <si>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</si>
  <si>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</si>
  <si>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</si>
  <si>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</si>
  <si>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</si>
  <si>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</si>
  <si>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</si>
  <si>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</si>
  <si>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</si>
  <si>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</si>
  <si>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</si>
  <si>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</si>
  <si>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</si>
  <si>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</si>
  <si>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</si>
  <si>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</si>
  <si>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</si>
  <si>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</si>
  <si>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</si>
  <si>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</si>
  <si>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</si>
  <si>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</si>
  <si>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</si>
  <si>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</si>
  <si>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</si>
  <si>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</si>
  <si>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</si>
  <si>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</si>
  <si>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</si>
  <si>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</si>
  <si>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</si>
  <si>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</si>
  <si>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</si>
  <si>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</si>
  <si>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</si>
  <si>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</si>
  <si>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</si>
  <si>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</si>
  <si>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</si>
  <si>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</si>
  <si>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</si>
  <si>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</si>
  <si>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</si>
  <si>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</si>
  <si>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</si>
  <si>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</si>
  <si>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</si>
  <si>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</si>
  <si>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</si>
  <si>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</si>
  <si>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</si>
  <si>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</si>
  <si>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</si>
  <si>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</si>
  <si>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</si>
  <si>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</si>
  <si>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</si>
  <si>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</si>
  <si>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</si>
  <si>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</si>
  <si>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</si>
  <si>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</si>
  <si>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</si>
  <si>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</si>
  <si>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</si>
  <si>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</si>
  <si>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</si>
  <si>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</si>
  <si>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</si>
  <si>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</si>
  <si>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</si>
  <si>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</si>
  <si>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</si>
  <si>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</si>
  <si>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</si>
  <si>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</si>
  <si>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</si>
  <si>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</si>
  <si>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</si>
  <si>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</si>
  <si>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</si>
  <si>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</si>
  <si>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</si>
  <si>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</si>
  <si>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</si>
  <si>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</si>
  <si>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</si>
  <si>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</si>
  <si>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</si>
  <si>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</si>
  <si>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</si>
  <si>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</si>
  <si>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</si>
  <si>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</si>
  <si>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</si>
  <si>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</si>
  <si>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</si>
  <si>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</si>
  <si>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</si>
  <si>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</si>
  <si>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</si>
  <si>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</si>
  <si>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</si>
  <si>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</si>
  <si>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</si>
  <si>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</si>
  <si>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</si>
  <si>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</si>
  <si>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</si>
  <si>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</si>
  <si>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</si>
  <si>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</si>
  <si>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</si>
  <si>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</si>
  <si>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</si>
  <si>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</si>
  <si>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</si>
  <si>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</si>
  <si>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</si>
  <si>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</si>
  <si>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</si>
  <si>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</si>
  <si>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</si>
  <si>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</si>
  <si>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</si>
  <si>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</si>
  <si>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</si>
  <si>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</si>
  <si>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</si>
  <si>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</si>
  <si>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</si>
  <si>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</si>
  <si>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</si>
  <si>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</si>
  <si>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</si>
  <si>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</si>
  <si>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</si>
  <si>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</si>
  <si>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</si>
  <si>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</si>
  <si>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</si>
  <si>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</si>
  <si>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</si>
  <si>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</si>
  <si>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</si>
  <si>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</si>
  <si>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</si>
  <si>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</si>
  <si>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</si>
  <si>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</si>
  <si>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</si>
  <si>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</si>
  <si>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</si>
  <si>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</si>
  <si>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</si>
  <si>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</si>
  <si>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</si>
  <si>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</si>
  <si>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</si>
  <si>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</si>
  <si>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</si>
  <si>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</si>
  <si>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</si>
  <si>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</si>
  <si>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</si>
  <si>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</si>
  <si>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</si>
  <si>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</si>
  <si>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</si>
  <si>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</si>
  <si>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</si>
  <si>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</si>
  <si>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</si>
  <si>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</si>
  <si>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</si>
  <si>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</si>
  <si>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</si>
  <si>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</si>
  <si>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</si>
  <si>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</si>
  <si>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</si>
  <si>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</si>
  <si>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</si>
  <si>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</si>
  <si>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</si>
  <si>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</si>
  <si>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</si>
  <si>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</si>
  <si>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</si>
  <si>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</si>
  <si>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</si>
  <si>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</si>
  <si>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</si>
  <si>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</si>
  <si>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</si>
  <si>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</si>
  <si>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</si>
  <si>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</si>
  <si>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</si>
  <si>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</si>
  <si>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</si>
  <si>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</si>
  <si>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</si>
  <si>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</si>
  <si>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</si>
  <si>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</si>
  <si>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</si>
  <si>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</si>
  <si>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</si>
  <si>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</si>
  <si>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</si>
  <si>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</si>
  <si>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</si>
  <si>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</si>
  <si>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</si>
  <si>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</si>
  <si>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</si>
  <si>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</si>
  <si>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</si>
  <si>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</si>
  <si>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</si>
  <si>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</si>
  <si>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</si>
  <si>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</si>
  <si>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</si>
  <si>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</si>
  <si>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</si>
  <si>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</si>
  <si>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</si>
  <si>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</si>
  <si>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</si>
  <si>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</si>
  <si>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</si>
  <si>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</si>
  <si>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</si>
  <si>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</si>
  <si>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</si>
  <si>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</si>
  <si>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</si>
  <si>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</si>
  <si>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</si>
  <si>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</si>
  <si>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</si>
  <si>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</si>
  <si>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</si>
  <si>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</si>
  <si>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</si>
  <si>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</si>
  <si>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</si>
  <si>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</si>
  <si>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</si>
  <si>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</si>
  <si>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</si>
  <si>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</si>
  <si>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</si>
  <si>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</si>
  <si>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</si>
  <si>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</si>
  <si>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</si>
  <si>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</si>
  <si>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</si>
  <si>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</si>
  <si>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</si>
  <si>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</si>
  <si>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</si>
  <si>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</si>
  <si>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</si>
  <si>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</si>
  <si>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</si>
  <si>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</si>
  <si>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</si>
  <si>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</si>
  <si>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</si>
  <si>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</si>
  <si>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</si>
  <si>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</si>
  <si>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</si>
  <si>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</si>
  <si>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</si>
  <si>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</si>
  <si>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</si>
  <si>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</si>
  <si>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</si>
  <si>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</si>
  <si>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</si>
  <si>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</si>
  <si>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</si>
  <si>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</si>
  <si>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</si>
  <si>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</si>
  <si>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</si>
  <si>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</si>
  <si>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</si>
  <si>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</si>
  <si>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</si>
  <si>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</si>
  <si>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</si>
  <si>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</si>
  <si>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</si>
  <si>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</si>
  <si>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</si>
  <si>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</si>
  <si>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</si>
  <si>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</si>
  <si>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</si>
  <si>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</si>
  <si>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</si>
  <si>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</si>
  <si>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</si>
  <si>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</si>
  <si>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</si>
  <si>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</si>
  <si>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</si>
  <si>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</si>
  <si>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</si>
  <si>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</si>
  <si>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</si>
  <si>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</si>
  <si>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</si>
  <si>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</si>
  <si>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</si>
  <si>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</si>
  <si>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</si>
  <si>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</si>
  <si>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</si>
  <si>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</si>
  <si>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</si>
  <si>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</si>
  <si>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</si>
  <si>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</si>
  <si>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</si>
  <si>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</si>
  <si>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</si>
  <si>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</si>
  <si>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</si>
  <si>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</si>
  <si>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</si>
  <si>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</si>
  <si>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</si>
  <si>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</si>
  <si>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</si>
  <si>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</si>
  <si>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</si>
  <si>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</si>
  <si>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</si>
  <si>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</si>
  <si>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</si>
  <si>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</si>
  <si>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</si>
  <si>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</si>
  <si>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</si>
  <si>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</si>
  <si>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</si>
  <si>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</si>
  <si>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</si>
  <si>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</si>
  <si>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</si>
  <si>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</si>
  <si>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</si>
  <si>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</si>
  <si>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</si>
  <si>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</si>
  <si>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</si>
  <si>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</si>
  <si>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</si>
  <si>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</si>
  <si>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</si>
  <si>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</si>
  <si>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</si>
  <si>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</si>
  <si>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</si>
  <si>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</si>
  <si>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</si>
  <si>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</si>
  <si>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</si>
  <si>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</si>
  <si>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</si>
  <si>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</si>
  <si>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</si>
  <si>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</si>
  <si>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</si>
  <si>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</si>
  <si>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</si>
  <si>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</si>
  <si>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</si>
  <si>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</si>
  <si>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</si>
  <si>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</si>
  <si>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</si>
  <si>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</si>
  <si>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</si>
  <si>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</si>
  <si>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</si>
  <si>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</si>
  <si>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</si>
  <si>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</si>
  <si>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</si>
  <si>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</si>
  <si>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</si>
  <si>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</si>
  <si>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</si>
  <si>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</si>
  <si>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</si>
  <si>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</si>
  <si>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</si>
  <si>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</si>
  <si>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</si>
  <si>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</si>
  <si>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</si>
  <si>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</si>
  <si>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</si>
  <si>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</si>
  <si>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</si>
  <si>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</si>
  <si>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</si>
  <si>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</si>
  <si>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</si>
  <si>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</si>
  <si>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</si>
  <si>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</si>
  <si>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</si>
  <si>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</si>
  <si>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</si>
  <si>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</si>
  <si>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</si>
  <si>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</si>
  <si>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</si>
  <si>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</si>
  <si>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</si>
  <si>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</si>
  <si>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</si>
  <si>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</si>
  <si>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</si>
  <si>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</si>
  <si>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</si>
  <si>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</si>
  <si>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</si>
  <si>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</si>
  <si>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</si>
  <si>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</si>
  <si>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</si>
  <si>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</si>
  <si>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</si>
  <si>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</si>
  <si>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</si>
  <si>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</si>
  <si>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</si>
  <si>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</si>
  <si>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</si>
  <si>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</si>
  <si>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</si>
  <si>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</si>
  <si>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</si>
  <si>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</si>
  <si>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</si>
  <si>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</si>
  <si>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</si>
  <si>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</si>
  <si>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</si>
  <si>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</si>
  <si>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</si>
  <si>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</si>
  <si>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</si>
  <si>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</si>
  <si>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</si>
  <si>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</si>
  <si>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</si>
  <si>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</si>
  <si>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</si>
  <si>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</si>
  <si>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</si>
  <si>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</si>
  <si>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</si>
  <si>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</si>
  <si>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</si>
  <si>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</si>
  <si>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</si>
  <si>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</si>
  <si>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</si>
  <si>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</si>
  <si>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</si>
  <si>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</si>
  <si>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</si>
  <si>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</si>
  <si>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</si>
  <si>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</si>
  <si>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</si>
  <si>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</si>
  <si>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</si>
  <si>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</si>
  <si>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</si>
  <si>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</si>
  <si>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</si>
  <si>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</si>
  <si>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</si>
  <si>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</si>
  <si>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</si>
  <si>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</si>
  <si>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</si>
  <si>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</si>
  <si>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</si>
  <si>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</si>
  <si>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</si>
  <si>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</si>
  <si>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</si>
  <si>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</si>
  <si>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</si>
  <si>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</si>
  <si>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</si>
  <si>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</si>
  <si>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</si>
  <si>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</si>
  <si>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</si>
  <si>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</si>
  <si>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</si>
  <si>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</si>
  <si>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</si>
  <si>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</si>
  <si>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</si>
  <si>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</si>
  <si>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</si>
  <si>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</si>
  <si>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</si>
  <si>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</si>
  <si>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</si>
  <si>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</si>
  <si>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</si>
  <si>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</si>
  <si>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</si>
  <si>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</si>
  <si>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</si>
  <si>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</si>
  <si>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</si>
  <si>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</si>
  <si>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</si>
  <si>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</si>
  <si>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</si>
  <si>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</si>
  <si>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</si>
  <si>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</si>
  <si>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</si>
  <si>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</si>
  <si>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</si>
  <si>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</si>
  <si>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</si>
  <si>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</si>
  <si>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</si>
  <si>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</si>
  <si>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</si>
  <si>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</si>
  <si>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</si>
  <si>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</si>
  <si>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</si>
  <si>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</si>
  <si>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</si>
  <si>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</si>
  <si>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</si>
  <si>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</si>
  <si>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</si>
  <si>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</si>
  <si>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</si>
  <si>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</si>
  <si>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</si>
  <si>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</si>
  <si>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</si>
  <si>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</si>
  <si>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</si>
  <si>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</si>
  <si>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</si>
  <si>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</si>
  <si>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</si>
  <si>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</si>
  <si>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</si>
  <si>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</si>
  <si>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</si>
  <si>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</si>
  <si>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</si>
  <si>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</si>
  <si>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</si>
  <si>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</si>
  <si>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</si>
  <si>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</si>
  <si>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</si>
  <si>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</si>
  <si>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</si>
  <si>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</si>
  <si>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</si>
  <si>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</si>
  <si>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</si>
  <si>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</si>
  <si>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</si>
  <si>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</si>
  <si>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</si>
  <si>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</si>
  <si>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</si>
  <si>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</si>
  <si>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</si>
  <si>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</si>
  <si>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</si>
  <si>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</si>
  <si>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</si>
  <si>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</si>
  <si>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</si>
  <si>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</si>
  <si>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</si>
  <si>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</si>
  <si>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</si>
  <si>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</si>
  <si>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</si>
  <si>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</si>
  <si>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</si>
  <si>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</si>
  <si>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</si>
  <si>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</si>
  <si>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</si>
  <si>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</si>
  <si>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</si>
  <si>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</si>
  <si>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</si>
  <si>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</si>
  <si>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</si>
  <si>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</si>
  <si>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</si>
  <si>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</si>
  <si>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</si>
  <si>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</si>
  <si>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</si>
  <si>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</si>
  <si>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</si>
  <si>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</si>
  <si>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</si>
  <si>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</si>
  <si>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</si>
  <si>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</si>
  <si>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</si>
  <si>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</si>
  <si>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</si>
  <si>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</si>
  <si>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</si>
  <si>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</si>
  <si>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</si>
  <si>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</si>
  <si>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</si>
  <si>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</si>
  <si>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</si>
  <si>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</si>
  <si>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</si>
  <si>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</si>
  <si>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</si>
  <si>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</si>
  <si>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</si>
  <si>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</si>
  <si>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</si>
  <si>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</si>
  <si>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</si>
  <si>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</si>
  <si>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</si>
  <si>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</si>
  <si>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</si>
  <si>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</si>
  <si>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</si>
  <si>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</si>
  <si>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</si>
  <si>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</si>
  <si>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</si>
  <si>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</si>
  <si>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</si>
  <si>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</si>
  <si>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</si>
  <si>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</si>
  <si>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</si>
  <si>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</si>
  <si>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</si>
  <si>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</si>
  <si>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</si>
  <si>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</si>
  <si>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</si>
  <si>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</si>
  <si>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</si>
  <si>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</si>
  <si>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</si>
  <si>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</si>
  <si>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</si>
  <si>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</si>
  <si>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</si>
  <si>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</si>
  <si>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</si>
  <si>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</si>
  <si>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</si>
  <si>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</si>
  <si>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</si>
  <si>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</si>
  <si>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</si>
  <si>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</si>
  <si>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</si>
  <si>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</si>
  <si>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</si>
  <si>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</si>
  <si>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</si>
  <si>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</si>
  <si>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</si>
  <si>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</si>
  <si>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</si>
  <si>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</si>
  <si>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</si>
  <si>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</si>
  <si>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</si>
  <si>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</si>
  <si>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</si>
  <si>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</si>
  <si>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</si>
  <si>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</si>
  <si>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</si>
  <si>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</si>
  <si>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</si>
  <si>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</si>
  <si>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</si>
  <si>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</si>
  <si>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</si>
  <si>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</si>
  <si>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</si>
  <si>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</si>
  <si>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</si>
  <si>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</si>
  <si>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</si>
  <si>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</si>
  <si>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</si>
  <si>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</si>
  <si>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</si>
  <si>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</si>
  <si>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</si>
  <si>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</si>
  <si>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</si>
  <si>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</si>
  <si>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</si>
  <si>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</si>
  <si>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</si>
  <si>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</si>
  <si>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</si>
  <si>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</si>
  <si>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</si>
  <si>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</si>
  <si>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</si>
  <si>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</si>
  <si>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</si>
  <si>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</si>
  <si>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</si>
  <si>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</si>
  <si>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</si>
  <si>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</si>
  <si>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</si>
  <si>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</si>
  <si>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</si>
  <si>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</si>
  <si>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</si>
  <si>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</si>
  <si>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</si>
  <si>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</si>
  <si>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</si>
  <si>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</si>
  <si>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</si>
  <si>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</si>
  <si>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</si>
  <si>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</si>
  <si>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</si>
  <si>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</si>
  <si>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</si>
  <si>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</si>
  <si>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</si>
  <si>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</si>
  <si>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</si>
  <si>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</si>
  <si>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</si>
  <si>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</si>
  <si>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</si>
  <si>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</si>
  <si>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</si>
  <si>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</si>
  <si>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</si>
  <si>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</si>
  <si>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</si>
  <si>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</si>
  <si>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</si>
  <si>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</si>
  <si>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</si>
  <si>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</si>
  <si>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</si>
  <si>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</si>
  <si>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</si>
  <si>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</si>
  <si>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</si>
  <si>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</si>
  <si>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</si>
  <si>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</si>
  <si>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</si>
  <si>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</si>
  <si>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</si>
  <si>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</si>
  <si>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</si>
  <si>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</si>
  <si>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</si>
  <si>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</si>
  <si>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</si>
  <si>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</si>
  <si>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</si>
  <si>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</si>
  <si>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</si>
  <si>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</si>
  <si>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</si>
  <si>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</si>
  <si>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</si>
  <si>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</si>
  <si>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</si>
  <si>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</si>
  <si>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</si>
  <si>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</si>
  <si>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</si>
  <si>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</si>
  <si>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</si>
  <si>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</si>
  <si>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</si>
  <si>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</si>
  <si>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</si>
  <si>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</si>
  <si>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</si>
  <si>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</si>
  <si>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</si>
  <si>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</si>
  <si>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</si>
  <si>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</si>
  <si>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</si>
  <si>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</si>
  <si>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</si>
  <si>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</si>
  <si>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</si>
  <si>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</si>
  <si>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</si>
  <si>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</si>
  <si>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</si>
  <si>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</si>
  <si>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</si>
  <si>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</si>
  <si>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</si>
  <si>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</si>
  <si>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</si>
  <si>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</si>
  <si>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</si>
  <si>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</si>
  <si>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</si>
  <si>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</si>
  <si>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</si>
  <si>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</si>
  <si>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</si>
  <si>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</si>
  <si>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</si>
  <si>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</si>
  <si>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</si>
  <si>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</si>
  <si>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</si>
  <si>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</si>
  <si>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</si>
  <si>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</si>
  <si>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</si>
  <si>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</si>
  <si>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</si>
  <si>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</si>
  <si>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</si>
  <si>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</si>
  <si>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</si>
  <si>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</si>
  <si>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</si>
  <si>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</si>
  <si>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</si>
  <si>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</si>
  <si>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</si>
  <si>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</si>
  <si>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</si>
  <si>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</si>
  <si>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</si>
  <si>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</si>
  <si>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</si>
  <si>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</si>
  <si>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</si>
  <si>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</si>
  <si>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</si>
  <si>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</si>
  <si>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</si>
  <si>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</si>
  <si>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</si>
  <si>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</si>
  <si>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</si>
  <si>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</si>
  <si>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</si>
  <si>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</si>
  <si>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</si>
  <si>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</si>
  <si>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</si>
  <si>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</si>
  <si>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</si>
  <si>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</si>
  <si>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</si>
  <si>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</si>
  <si>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</si>
  <si>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</si>
  <si>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</si>
  <si>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</si>
  <si>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</si>
  <si>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</si>
  <si>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</si>
  <si>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</si>
  <si>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</si>
  <si>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</si>
  <si>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</si>
  <si>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</si>
  <si>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</si>
  <si>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</si>
  <si>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</si>
  <si>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</si>
  <si>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</si>
  <si>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</si>
  <si>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</si>
  <si>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</si>
  <si>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</si>
  <si>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</si>
  <si>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</si>
  <si>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</si>
  <si>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</si>
  <si>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</si>
  <si>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</si>
  <si>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</si>
  <si>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</si>
  <si>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</si>
  <si>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</si>
  <si>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</si>
  <si>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</si>
  <si>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</si>
  <si>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</si>
  <si>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</si>
  <si>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</si>
  <si>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</si>
  <si>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</si>
  <si>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</si>
  <si>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</si>
  <si>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</si>
  <si>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</si>
  <si>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</si>
  <si>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</si>
  <si>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</si>
  <si>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</si>
  <si>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</si>
  <si>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</si>
  <si>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</si>
  <si>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</si>
  <si>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</si>
  <si>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</si>
  <si>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</si>
  <si>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</si>
  <si>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</si>
  <si>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</si>
  <si>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</si>
  <si>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</si>
  <si>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</si>
  <si>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</si>
  <si>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</si>
  <si>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</si>
  <si>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</si>
  <si>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</si>
  <si>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</si>
  <si>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</si>
  <si>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</si>
  <si>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</si>
  <si>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</si>
  <si>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</si>
  <si>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</si>
  <si>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</si>
  <si>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</si>
  <si>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</si>
  <si>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</si>
  <si>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</si>
  <si>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</si>
  <si>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</si>
  <si>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</si>
  <si>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</si>
  <si>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</si>
  <si>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</si>
  <si>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</si>
  <si>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</si>
  <si>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</si>
  <si>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</si>
  <si>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</si>
  <si>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</si>
  <si>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</si>
  <si>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</si>
  <si>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</si>
  <si>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</si>
  <si>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</si>
  <si>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</si>
  <si>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</si>
  <si>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</si>
  <si>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</si>
  <si>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</si>
  <si>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</si>
  <si>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</si>
  <si>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</si>
  <si>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</si>
  <si>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</si>
  <si>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</si>
  <si>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</si>
  <si>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</si>
  <si>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</si>
  <si>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</si>
  <si>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</si>
  <si>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</si>
  <si>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</si>
  <si>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</si>
  <si>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</si>
  <si>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</si>
  <si>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</si>
  <si>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</si>
  <si>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</si>
  <si>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</si>
  <si>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</si>
  <si>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</si>
  <si>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</si>
  <si>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</si>
  <si>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</si>
  <si>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</si>
  <si>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</si>
  <si>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</si>
  <si>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</si>
  <si>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</si>
  <si>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</si>
  <si>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</si>
  <si>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</si>
  <si>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</si>
  <si>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</si>
  <si>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</si>
  <si>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</si>
  <si>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</si>
  <si>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</si>
  <si>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</si>
  <si>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</si>
  <si>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</si>
  <si>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</si>
  <si>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</si>
  <si>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</si>
  <si>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</si>
  <si>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</si>
  <si>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</si>
  <si>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</si>
  <si>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</si>
  <si>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</si>
  <si>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</si>
  <si>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</si>
  <si>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</si>
  <si>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</si>
  <si>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</si>
  <si>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</si>
  <si>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</si>
  <si>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</si>
  <si>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</si>
  <si>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</si>
  <si>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</si>
  <si>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</si>
  <si>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</si>
  <si>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</si>
  <si>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</si>
  <si>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</si>
  <si>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</si>
  <si>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</si>
  <si>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</si>
  <si>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</si>
  <si>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</si>
  <si>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</si>
  <si>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</si>
  <si>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</si>
  <si>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</si>
  <si>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</si>
  <si>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</si>
  <si>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</si>
  <si>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</si>
  <si>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</si>
  <si>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</si>
  <si>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</si>
  <si>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</si>
  <si>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</si>
  <si>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</si>
  <si>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</si>
  <si>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</si>
  <si>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</si>
  <si>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</si>
  <si>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</si>
  <si>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</si>
  <si>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</si>
  <si>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</si>
  <si>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</si>
  <si>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</si>
  <si>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</si>
  <si>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</si>
  <si>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</si>
  <si>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</si>
  <si>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</si>
  <si>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</si>
  <si>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</si>
  <si>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</si>
  <si>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</si>
  <si>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</si>
  <si>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</si>
  <si>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</si>
  <si>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</si>
  <si>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</si>
  <si>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</si>
  <si>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</si>
  <si>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</si>
  <si>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</si>
  <si>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</si>
  <si>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</si>
  <si>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</si>
  <si>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</si>
  <si>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</si>
  <si>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</si>
  <si>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</si>
  <si>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</si>
  <si>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</si>
  <si>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</si>
  <si>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</si>
  <si>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</si>
  <si>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</si>
  <si>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</si>
  <si>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</si>
  <si>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</si>
  <si>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</si>
  <si>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</si>
  <si>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</si>
  <si>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</si>
  <si>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</si>
  <si>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</si>
  <si>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</si>
  <si>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</si>
  <si>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</si>
  <si>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</si>
  <si>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</si>
  <si>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</si>
  <si>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</si>
  <si>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</si>
  <si>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</si>
  <si>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</si>
  <si>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</si>
  <si>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</si>
  <si>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</si>
  <si>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</si>
  <si>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</si>
  <si>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</si>
  <si>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</si>
  <si>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</si>
  <si>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</si>
  <si>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</si>
  <si>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</si>
  <si>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</si>
  <si>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</si>
  <si>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</si>
  <si>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</si>
  <si>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</si>
  <si>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</si>
  <si>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</si>
  <si>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</si>
  <si>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</si>
  <si>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</si>
  <si>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</si>
  <si>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</si>
  <si>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</si>
  <si>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</si>
  <si>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</si>
  <si>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</si>
  <si>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</si>
  <si>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</si>
  <si>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</si>
  <si>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</si>
  <si>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</si>
  <si>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</si>
  <si>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</si>
  <si>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</si>
  <si>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</si>
  <si>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</si>
  <si>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</si>
  <si>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</si>
  <si>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</si>
  <si>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</si>
  <si>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</si>
  <si>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</si>
  <si>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</si>
  <si>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</si>
  <si>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</si>
  <si>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</si>
  <si>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</si>
  <si>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</si>
  <si>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</si>
  <si>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</si>
  <si>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</si>
  <si>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</si>
  <si>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</si>
  <si>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</si>
  <si>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</si>
  <si>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</si>
  <si>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</si>
  <si>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</si>
  <si>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</si>
  <si>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</si>
  <si>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</si>
  <si>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</si>
  <si>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</si>
  <si>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</si>
  <si>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</si>
  <si>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</si>
  <si>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</si>
  <si>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</si>
  <si>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</si>
  <si>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</si>
  <si>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</si>
  <si>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</si>
  <si>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</si>
  <si>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</si>
  <si>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</si>
  <si>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</si>
  <si>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</si>
  <si>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</si>
  <si>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</si>
  <si>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</si>
  <si>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</si>
  <si>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</si>
  <si>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</si>
  <si>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</si>
  <si>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</si>
  <si>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</si>
  <si>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</si>
  <si>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</si>
  <si>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</si>
  <si>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</si>
  <si>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</si>
  <si>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</si>
  <si>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</si>
  <si>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</si>
  <si>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</si>
  <si>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</si>
  <si>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</si>
  <si>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</si>
  <si>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</si>
  <si>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</si>
  <si>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</si>
  <si>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</si>
  <si>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</si>
  <si>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</si>
  <si>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</si>
  <si>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</si>
  <si>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</si>
  <si>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</si>
  <si>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</si>
  <si>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</si>
  <si>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</si>
  <si>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</si>
  <si>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</si>
  <si>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</si>
  <si>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</si>
  <si>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</si>
  <si>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</si>
  <si>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</si>
  <si>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</si>
  <si>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</si>
  <si>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</si>
  <si>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</si>
  <si>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</si>
  <si>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</si>
  <si>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</si>
  <si>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</si>
  <si>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</si>
  <si>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</si>
  <si>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</si>
  <si>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</si>
  <si>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</si>
  <si>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</si>
  <si>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</si>
  <si>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</si>
  <si>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</si>
  <si>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</si>
  <si>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</si>
  <si>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</si>
  <si>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</si>
  <si>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</si>
  <si>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</si>
  <si>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</si>
  <si>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</si>
  <si>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</si>
  <si>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</si>
  <si>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</si>
  <si>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</si>
  <si>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</si>
  <si>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</si>
  <si>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</si>
  <si>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</si>
  <si>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</si>
  <si>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</si>
  <si>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</si>
  <si>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</si>
  <si>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</si>
  <si>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</si>
  <si>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</si>
  <si>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</si>
  <si>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</si>
  <si>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</si>
  <si>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</si>
  <si>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</si>
  <si>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</si>
  <si>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</si>
  <si>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</si>
  <si>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</si>
  <si>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</si>
  <si>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</si>
  <si>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</si>
  <si>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</si>
  <si>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</si>
  <si>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</si>
  <si>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</si>
  <si>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</si>
  <si>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</si>
  <si>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</si>
  <si>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</si>
  <si>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</si>
  <si>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</si>
  <si>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</si>
  <si>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</si>
  <si>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</si>
  <si>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</si>
  <si>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</si>
  <si>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</si>
  <si>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</si>
  <si>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</si>
  <si>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</si>
  <si>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</si>
  <si>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</si>
  <si>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</si>
  <si>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</si>
  <si>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</si>
  <si>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</si>
  <si>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</si>
  <si>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</si>
  <si>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</si>
  <si>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</si>
  <si>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</si>
  <si>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</si>
  <si>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</si>
  <si>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</si>
  <si>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</si>
  <si>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</si>
  <si>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</si>
  <si>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</si>
  <si>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</si>
  <si>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</si>
  <si>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</si>
  <si>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</si>
  <si>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</si>
  <si>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</si>
  <si>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</si>
  <si>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</si>
  <si>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</si>
  <si>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</si>
  <si>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</si>
  <si>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</si>
  <si>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</si>
  <si>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</si>
  <si>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</si>
  <si>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</si>
  <si>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</si>
  <si>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</si>
  <si>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</si>
  <si>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</si>
  <si>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</si>
  <si>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</si>
  <si>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</si>
  <si>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</si>
  <si>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</si>
  <si>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</si>
  <si>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</si>
  <si>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</si>
  <si>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</si>
  <si>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</si>
  <si>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</si>
  <si>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</si>
  <si>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</si>
  <si>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</si>
  <si>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</si>
  <si>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</si>
  <si>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</si>
  <si>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</si>
  <si>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</si>
  <si>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</si>
  <si>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</si>
  <si>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</si>
  <si>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</si>
  <si>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</si>
  <si>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</si>
  <si>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</si>
  <si>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</si>
  <si>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</si>
  <si>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</si>
  <si>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</si>
  <si>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</si>
  <si>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</si>
  <si>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</si>
  <si>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</si>
  <si>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</si>
  <si>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</si>
  <si>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</si>
  <si>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</si>
  <si>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</si>
  <si>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</si>
  <si>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</si>
  <si>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</si>
  <si>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</si>
  <si>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</si>
  <si>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</si>
  <si>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</si>
  <si>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</si>
  <si>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</si>
  <si>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</si>
  <si>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</si>
  <si>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</si>
  <si>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</si>
  <si>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</si>
  <si>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</si>
  <si>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</si>
  <si>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</si>
  <si>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</si>
  <si>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</si>
  <si>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</si>
  <si>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</si>
  <si>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</si>
  <si>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</si>
  <si>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</si>
  <si>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</si>
  <si>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</si>
  <si>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</si>
  <si>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</si>
  <si>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</si>
  <si>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</si>
  <si>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</si>
  <si>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</si>
  <si>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</si>
  <si>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</si>
  <si>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</si>
  <si>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</si>
  <si>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</si>
  <si>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</si>
  <si>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</si>
  <si>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</si>
  <si>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</si>
  <si>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</si>
  <si>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</si>
  <si>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</si>
  <si>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</si>
  <si>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</si>
  <si>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</si>
  <si>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</si>
  <si>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</si>
  <si>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</si>
  <si>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</si>
  <si>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</si>
  <si>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</si>
  <si>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</si>
  <si>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</si>
  <si>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</si>
  <si>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</si>
  <si>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</si>
  <si>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</si>
  <si>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</si>
  <si>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</si>
  <si>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</si>
  <si>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</si>
  <si>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</si>
  <si>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</si>
  <si>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</si>
  <si>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</si>
  <si>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</si>
  <si>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</si>
  <si>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</si>
  <si>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</si>
  <si>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</si>
  <si>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</si>
  <si>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</si>
  <si>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</si>
  <si>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</si>
  <si>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</si>
  <si>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</si>
  <si>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</si>
  <si>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</si>
  <si>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</si>
  <si>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</si>
  <si>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</si>
  <si>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</si>
  <si>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</si>
  <si>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</si>
  <si>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</si>
  <si>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</si>
  <si>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</si>
  <si>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</si>
  <si>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</si>
  <si>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</si>
  <si>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</si>
  <si>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</si>
  <si>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</si>
  <si>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</si>
  <si>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</si>
  <si>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</si>
  <si>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</si>
  <si>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</si>
  <si>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</si>
  <si>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</si>
  <si>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</si>
  <si>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</si>
  <si>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</si>
  <si>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</si>
  <si>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</si>
  <si>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</si>
  <si>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</si>
  <si>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</si>
  <si>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</si>
  <si>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</si>
  <si>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</si>
  <si>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</si>
  <si>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</si>
  <si>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</si>
  <si>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</si>
  <si>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</si>
  <si>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</si>
  <si>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</si>
  <si>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</si>
  <si>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</si>
  <si>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</si>
  <si>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</si>
  <si>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</si>
  <si>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</si>
  <si>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</si>
  <si>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</si>
  <si>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</si>
  <si>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</si>
  <si>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</si>
  <si>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</si>
  <si>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</si>
  <si>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</si>
  <si>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</si>
  <si>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</si>
  <si>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</si>
  <si>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</si>
  <si>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</si>
  <si>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</si>
  <si>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</si>
  <si>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</si>
  <si>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</si>
  <si>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</si>
  <si>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</si>
  <si>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</si>
  <si>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</si>
  <si>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</si>
  <si>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</si>
  <si>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</si>
  <si>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</si>
  <si>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</si>
  <si>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</si>
  <si>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</si>
  <si>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</si>
  <si>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</si>
  <si>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</si>
  <si>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</si>
  <si>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</si>
  <si>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</si>
  <si>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</si>
  <si>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</si>
  <si>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</si>
  <si>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</si>
  <si>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</si>
  <si>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</si>
  <si>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</si>
  <si>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</si>
  <si>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</si>
  <si>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</si>
  <si>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</si>
  <si>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</si>
  <si>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</si>
  <si>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</si>
  <si>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</si>
  <si>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</si>
  <si>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</si>
  <si>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</si>
  <si>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</si>
  <si>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</si>
  <si>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</si>
  <si>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</si>
  <si>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</si>
  <si>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</si>
  <si>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</si>
  <si>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</si>
  <si>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</si>
  <si>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</si>
  <si>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</si>
  <si>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</si>
  <si>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</si>
  <si>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</si>
  <si>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</si>
  <si>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</si>
  <si>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</si>
  <si>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</si>
  <si>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</si>
  <si>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</si>
  <si>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</si>
  <si>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</si>
  <si>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</si>
  <si>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</si>
  <si>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</si>
  <si>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</si>
  <si>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</si>
  <si>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</si>
  <si>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</si>
  <si>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</si>
  <si>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</si>
  <si>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</si>
  <si>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</si>
  <si>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</si>
  <si>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</si>
  <si>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</si>
  <si>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</si>
  <si>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</si>
  <si>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</si>
  <si>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</si>
  <si>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</si>
  <si>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</si>
  <si>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</si>
  <si>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</si>
  <si>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</si>
  <si>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</si>
  <si>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</si>
  <si>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</si>
  <si>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</si>
  <si>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</si>
  <si>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</si>
  <si>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</si>
  <si>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</si>
  <si>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</si>
  <si>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</si>
  <si>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</si>
  <si>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</si>
  <si>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</si>
  <si>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</si>
  <si>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</si>
  <si>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</si>
  <si>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</si>
  <si>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</si>
  <si>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</si>
  <si>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</si>
  <si>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</si>
  <si>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</si>
  <si>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</si>
  <si>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</si>
  <si>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</si>
  <si>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</si>
  <si>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</si>
  <si>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</si>
  <si>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</si>
  <si>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</si>
  <si>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</si>
  <si>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</si>
  <si>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</si>
  <si>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</si>
  <si>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</si>
  <si>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</si>
  <si>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</si>
  <si>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</si>
  <si>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</si>
  <si>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</si>
  <si>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</si>
  <si>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</si>
  <si>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</si>
  <si>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</si>
  <si>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</si>
  <si>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</si>
  <si>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</si>
  <si>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</si>
  <si>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</si>
  <si>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</si>
  <si>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</si>
  <si>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</si>
  <si>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</si>
  <si>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</si>
  <si>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</si>
  <si>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</si>
  <si>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</si>
  <si>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</si>
  <si>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</si>
  <si>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</si>
  <si>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</si>
  <si>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</si>
  <si>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</si>
  <si>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</si>
  <si>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</si>
  <si>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</si>
  <si>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</si>
  <si>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</si>
  <si>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</si>
  <si>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</si>
  <si>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</si>
  <si>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</si>
  <si>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</si>
  <si>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</si>
  <si>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</si>
  <si>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</si>
  <si>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</si>
  <si>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</si>
  <si>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</si>
  <si>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</si>
  <si>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</si>
  <si>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</si>
  <si>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</si>
  <si>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</si>
  <si>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</si>
  <si>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</si>
  <si>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</si>
  <si>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</si>
  <si>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</si>
  <si>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</si>
  <si>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</si>
  <si>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</si>
  <si>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</si>
  <si>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</si>
  <si>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</si>
  <si>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</si>
  <si>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</si>
  <si>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</si>
  <si>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</si>
  <si>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</si>
  <si>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</si>
  <si>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</si>
  <si>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</si>
  <si>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</si>
  <si>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</si>
  <si>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</si>
  <si>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</si>
  <si>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</si>
  <si>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</si>
  <si>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</si>
  <si>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</si>
  <si>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</si>
  <si>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</si>
  <si>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</si>
  <si>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</si>
  <si>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</si>
  <si>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</si>
  <si>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</si>
  <si>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</si>
  <si>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</si>
  <si>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</si>
  <si>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</si>
  <si>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</si>
  <si>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</si>
  <si>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</si>
  <si>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</si>
  <si>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</si>
  <si>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</si>
  <si>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</si>
  <si>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</si>
  <si>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</si>
  <si>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</si>
  <si>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</si>
  <si>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</si>
  <si>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</si>
  <si>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</si>
  <si>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</si>
  <si>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</si>
  <si>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</si>
  <si>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</si>
  <si>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</si>
  <si>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</si>
  <si>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</si>
  <si>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</si>
  <si>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</si>
  <si>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</si>
  <si>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</si>
  <si>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</si>
  <si>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</si>
  <si>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</si>
  <si>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</si>
  <si>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</si>
  <si>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</si>
  <si>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</si>
  <si>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</si>
  <si>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</si>
  <si>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</si>
  <si>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</si>
  <si>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</si>
  <si>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</si>
  <si>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</si>
  <si>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</si>
  <si>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</si>
  <si>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</si>
  <si>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</si>
  <si>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</si>
  <si>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</si>
  <si>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</si>
  <si>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</si>
  <si>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</si>
  <si>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</si>
  <si>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</si>
  <si>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</si>
  <si>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</si>
  <si>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</si>
  <si>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</si>
  <si>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</si>
  <si>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</si>
  <si>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</si>
  <si>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</si>
  <si>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</si>
  <si>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</si>
  <si>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</si>
  <si>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</si>
  <si>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</si>
  <si>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</si>
  <si>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</si>
  <si>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</si>
  <si>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</si>
  <si>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</si>
  <si>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</si>
  <si>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</si>
  <si>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</si>
  <si>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</si>
  <si>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</si>
  <si>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</si>
  <si>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</si>
  <si>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</si>
  <si>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</si>
  <si>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</si>
  <si>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</si>
  <si>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</si>
  <si>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</si>
  <si>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</si>
  <si>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</si>
  <si>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</si>
  <si>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</si>
  <si>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</si>
  <si>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</si>
  <si>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</si>
  <si>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</si>
  <si>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</si>
  <si>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</si>
  <si>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</si>
  <si>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</si>
  <si>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</si>
  <si>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</si>
  <si>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</si>
  <si>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</si>
  <si>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</si>
  <si>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</si>
  <si>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</si>
  <si>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</si>
  <si>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</si>
  <si>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</si>
  <si>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</si>
  <si>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</si>
  <si>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</si>
  <si>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</si>
  <si>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</si>
  <si>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</si>
  <si>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</si>
  <si>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</si>
  <si>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</si>
  <si>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</si>
  <si>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</si>
  <si>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</si>
  <si>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</si>
  <si>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</si>
  <si>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</si>
  <si>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</si>
  <si>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</si>
  <si>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</si>
  <si>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</si>
  <si>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</si>
  <si>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</si>
  <si>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</si>
  <si>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</si>
  <si>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</si>
  <si>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</si>
  <si>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</si>
  <si>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</si>
  <si>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</si>
  <si>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</si>
  <si>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</si>
  <si>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</si>
  <si>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</si>
  <si>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</si>
  <si>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</si>
  <si>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</si>
  <si>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</si>
  <si>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</si>
  <si>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</si>
  <si>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</si>
  <si>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</si>
  <si>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</si>
  <si>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</si>
  <si>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</si>
  <si>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</si>
  <si>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</si>
  <si>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</si>
  <si>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</si>
  <si>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</si>
  <si>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</si>
  <si>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</si>
  <si>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</si>
  <si>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</si>
  <si>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</si>
  <si>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</si>
  <si>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</si>
  <si>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</si>
  <si>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</si>
  <si>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</si>
  <si>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</si>
  <si>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</si>
  <si>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</si>
  <si>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</si>
  <si>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</si>
  <si>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</si>
  <si>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</si>
  <si>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</si>
  <si>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</si>
  <si>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</si>
  <si>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</si>
  <si>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</si>
  <si>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</si>
  <si>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</si>
  <si>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</si>
  <si>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</si>
  <si>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</si>
  <si>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</si>
  <si>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</si>
  <si>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</si>
  <si>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</si>
  <si>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</si>
  <si>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</si>
  <si>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</si>
  <si>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</si>
  <si>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</si>
  <si>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</si>
  <si>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</si>
  <si>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</si>
  <si>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</si>
  <si>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</si>
  <si>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</si>
  <si>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</si>
  <si>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</si>
  <si>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</si>
  <si>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</si>
  <si>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</si>
  <si>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</si>
  <si>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</si>
  <si>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</si>
  <si>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</si>
  <si>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</si>
  <si>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</si>
  <si>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</si>
  <si>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</si>
  <si>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</si>
  <si>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</si>
  <si>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</si>
  <si>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</si>
  <si>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</si>
  <si>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</si>
  <si>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</si>
  <si>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</si>
  <si>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</si>
  <si>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</si>
  <si>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</si>
  <si>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</si>
  <si>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</si>
  <si>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</si>
  <si>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</si>
  <si>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</si>
  <si>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</si>
  <si>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</si>
  <si>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</si>
  <si>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</si>
  <si>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</si>
  <si>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</si>
  <si>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</si>
  <si>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</si>
  <si>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</si>
  <si>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</si>
  <si>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</si>
  <si>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</si>
  <si>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</si>
  <si>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</si>
  <si>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</si>
  <si>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</si>
  <si>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</si>
  <si>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</si>
  <si>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</si>
  <si>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</si>
  <si>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</si>
  <si>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</si>
  <si>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</si>
  <si>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</si>
  <si>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</si>
  <si>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</si>
  <si>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</si>
  <si>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</si>
  <si>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</si>
  <si>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</si>
  <si>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</si>
  <si>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</si>
  <si>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</si>
  <si>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</si>
  <si>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</si>
  <si>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</si>
  <si>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</si>
  <si>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</si>
  <si>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</si>
  <si>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</si>
  <si>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</si>
  <si>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</si>
  <si>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</si>
  <si>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</si>
  <si>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</si>
  <si>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</si>
  <si>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</si>
  <si>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</si>
  <si>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</si>
  <si>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</si>
  <si>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</si>
  <si>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</si>
  <si>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</si>
  <si>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</si>
  <si>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</si>
  <si>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</si>
  <si>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</si>
  <si>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</si>
  <si>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</si>
  <si>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</si>
  <si>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</si>
  <si>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</si>
  <si>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</si>
  <si>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</si>
  <si>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</si>
  <si>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</si>
  <si>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</si>
  <si>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</si>
  <si>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</si>
  <si>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</si>
  <si>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</si>
  <si>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</si>
  <si>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</si>
  <si>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</si>
  <si>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</si>
  <si>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</si>
  <si>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</si>
  <si>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</si>
  <si>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</si>
  <si>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</si>
  <si>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</si>
  <si>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</si>
  <si>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</si>
  <si>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</si>
  <si>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</si>
  <si>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</si>
  <si>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</si>
  <si>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</si>
  <si>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</si>
  <si>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</si>
  <si>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</si>
  <si>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</si>
  <si>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</si>
  <si>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</si>
  <si>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</si>
  <si>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</si>
  <si>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</si>
  <si>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</si>
  <si>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</si>
  <si>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</si>
  <si>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</si>
  <si>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</si>
  <si>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</si>
  <si>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</si>
  <si>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</si>
  <si>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</si>
  <si>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</si>
  <si>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</si>
  <si>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</si>
  <si>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</si>
  <si>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</si>
  <si>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</si>
  <si>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</si>
  <si>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</si>
  <si>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</si>
  <si>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</si>
  <si>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</si>
  <si>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</si>
  <si>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</si>
  <si>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</si>
  <si>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</si>
  <si>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</si>
  <si>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</si>
  <si>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</si>
  <si>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</si>
  <si>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</si>
  <si>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</si>
  <si>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</si>
  <si>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</si>
  <si>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</si>
  <si>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</si>
  <si>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</si>
  <si>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</si>
  <si>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</si>
  <si>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</si>
  <si>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</si>
  <si>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</si>
  <si>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</si>
  <si>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</si>
  <si>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</si>
  <si>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</si>
  <si>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</si>
  <si>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</si>
  <si>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</si>
  <si>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</si>
  <si>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</si>
  <si>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</si>
  <si>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</si>
  <si>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</si>
  <si>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</si>
  <si>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</si>
  <si>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</si>
  <si>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</si>
  <si>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</si>
  <si>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</si>
  <si>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</si>
  <si>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</si>
  <si>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</si>
  <si>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</si>
  <si>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</si>
  <si>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</si>
  <si>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</si>
  <si>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</si>
  <si>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</si>
  <si>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</si>
  <si>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</si>
  <si>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</si>
  <si>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</si>
  <si>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</si>
  <si>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</si>
  <si>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</si>
  <si>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</si>
  <si>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</si>
  <si>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</si>
  <si>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</si>
  <si>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</si>
  <si>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</si>
  <si>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</si>
  <si>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</si>
  <si>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</si>
  <si>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</si>
  <si>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</si>
  <si>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</si>
  <si>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</si>
  <si>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</si>
  <si>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</si>
  <si>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</si>
  <si>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</si>
  <si>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</si>
  <si>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</si>
  <si>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</si>
  <si>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</si>
  <si>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</si>
  <si>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</si>
  <si>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</si>
  <si>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</si>
  <si>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</si>
  <si>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</si>
  <si>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</si>
  <si>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</si>
  <si>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</si>
  <si>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</si>
  <si>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</si>
  <si>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</si>
  <si>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</si>
  <si>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</si>
  <si>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</si>
  <si>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</si>
  <si>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</si>
  <si>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</si>
  <si>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</si>
  <si>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</si>
  <si>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</si>
  <si>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</si>
  <si>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</si>
  <si>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</si>
  <si>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</si>
  <si>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</si>
  <si>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</si>
  <si>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</si>
  <si>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</si>
  <si>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</si>
  <si>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</si>
  <si>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</si>
  <si>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</si>
  <si>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</si>
  <si>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</si>
  <si>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</si>
  <si>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</si>
  <si>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</si>
  <si>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</si>
  <si>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</si>
  <si>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</si>
  <si>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</si>
  <si>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</si>
  <si>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</si>
  <si>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</si>
  <si>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</si>
  <si>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</si>
  <si>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</si>
  <si>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</si>
  <si>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</si>
  <si>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</si>
  <si>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</si>
  <si>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</si>
  <si>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</si>
  <si>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</si>
  <si>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</si>
  <si>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</si>
  <si>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</si>
  <si>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</si>
  <si>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</si>
  <si>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</si>
  <si>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</si>
  <si>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</si>
  <si>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</si>
  <si>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</si>
  <si>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</si>
  <si>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</si>
  <si>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</si>
  <si>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</si>
  <si>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</si>
  <si>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</si>
  <si>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</si>
  <si>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</si>
  <si>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</si>
  <si>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</si>
  <si>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</si>
  <si>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</si>
  <si>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</si>
  <si>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</si>
  <si>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</si>
  <si>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</si>
  <si>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</si>
  <si>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</si>
  <si>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</si>
  <si>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</si>
  <si>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</si>
  <si>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</si>
  <si>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</si>
  <si>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</si>
  <si>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</si>
  <si>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</si>
  <si>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</si>
  <si>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</si>
  <si>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</si>
  <si>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</si>
  <si>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</si>
  <si>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</si>
  <si>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</si>
  <si>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</si>
  <si>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</si>
  <si>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</si>
  <si>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</si>
  <si>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</si>
  <si>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</si>
  <si>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</si>
  <si>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</si>
  <si>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</si>
  <si>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</si>
  <si>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</si>
  <si>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</si>
  <si>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</si>
  <si>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</si>
  <si>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</si>
  <si>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</si>
  <si>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</si>
  <si>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</si>
  <si>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</si>
  <si>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</si>
  <si>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</si>
  <si>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</si>
  <si>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</si>
  <si>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</si>
  <si>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</si>
  <si>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</si>
  <si>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</si>
  <si>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</si>
  <si>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</si>
  <si>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</si>
  <si>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</si>
  <si>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</si>
  <si>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</si>
  <si>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</si>
  <si>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</si>
  <si>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</si>
  <si>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</si>
  <si>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</si>
  <si>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</si>
  <si>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</si>
  <si>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</si>
  <si>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</si>
  <si>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</si>
  <si>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</si>
  <si>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</si>
  <si>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</si>
  <si>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</si>
  <si>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</si>
  <si>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</si>
  <si>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</si>
  <si>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</si>
  <si>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</si>
  <si>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</si>
  <si>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</si>
  <si>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</si>
  <si>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</si>
  <si>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</si>
  <si>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</si>
  <si>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</si>
  <si>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</si>
  <si>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</si>
  <si>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</si>
  <si>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</si>
  <si>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</si>
  <si>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</si>
  <si>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</si>
  <si>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</si>
  <si>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</si>
  <si>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</si>
  <si>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</si>
  <si>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</si>
  <si>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</si>
  <si>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</si>
  <si>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</si>
  <si>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</si>
  <si>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</si>
  <si>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</si>
  <si>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</si>
  <si>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</si>
  <si>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</si>
  <si>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</si>
  <si>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</si>
  <si>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</si>
  <si>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</si>
  <si>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</si>
  <si>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</si>
  <si>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</si>
  <si>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</si>
  <si>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</si>
  <si>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</si>
  <si>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</si>
  <si>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</si>
  <si>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</si>
  <si>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</si>
  <si>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</si>
  <si>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</si>
  <si>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</si>
  <si>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</si>
  <si>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</si>
  <si>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</si>
  <si>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</si>
  <si>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</si>
  <si>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</si>
  <si>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</si>
  <si>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</si>
  <si>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</si>
  <si>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</si>
  <si>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</si>
  <si>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</si>
  <si>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</si>
  <si>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</si>
  <si>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</si>
  <si>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</si>
  <si>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</si>
  <si>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</si>
  <si>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</si>
  <si>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</si>
  <si>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</si>
  <si>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</si>
  <si>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</si>
  <si>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</si>
  <si>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</si>
  <si>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</si>
  <si>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</si>
  <si>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</si>
  <si>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</si>
  <si>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</si>
  <si>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</si>
  <si>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</si>
  <si>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</si>
  <si>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</si>
  <si>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</si>
  <si>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</si>
  <si>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</si>
  <si>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</si>
  <si>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</si>
  <si>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</si>
  <si>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</si>
  <si>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</si>
  <si>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</si>
  <si>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</si>
  <si>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</si>
  <si>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</si>
  <si>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</si>
  <si>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</si>
  <si>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</si>
  <si>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</si>
  <si>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</si>
  <si>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</si>
  <si>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</si>
  <si>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</si>
  <si>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</si>
  <si>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</si>
  <si>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</si>
  <si>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</si>
  <si>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</si>
  <si>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</si>
  <si>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</si>
  <si>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</si>
  <si>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</si>
  <si>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</si>
  <si>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</si>
  <si>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</si>
  <si>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</si>
  <si>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</si>
  <si>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</si>
  <si>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</si>
  <si>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</si>
  <si>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</si>
  <si>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</si>
  <si>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</si>
  <si>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</si>
  <si>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</si>
  <si>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</si>
  <si>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</si>
  <si>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</si>
  <si>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</si>
  <si>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</si>
  <si>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</si>
  <si>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</si>
  <si>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</si>
  <si>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</si>
  <si>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</si>
  <si>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</si>
  <si>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</si>
  <si>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</si>
  <si>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</si>
  <si>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</si>
  <si>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</si>
  <si>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</si>
  <si>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</si>
  <si>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</si>
  <si>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</si>
  <si>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</si>
  <si>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</si>
  <si>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</si>
  <si>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</si>
  <si>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</si>
  <si>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</si>
  <si>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</si>
  <si>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</si>
  <si>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</si>
  <si>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</si>
  <si>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</si>
  <si>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</si>
  <si>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</si>
  <si>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</si>
  <si>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</si>
  <si>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</si>
  <si>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</si>
  <si>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</si>
  <si>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</si>
  <si>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</si>
  <si>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</si>
  <si>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</si>
  <si>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</si>
  <si>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</si>
  <si>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</si>
  <si>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</si>
  <si>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</si>
  <si>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</si>
  <si>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</si>
  <si>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</si>
  <si>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</si>
  <si>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</si>
  <si>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</si>
  <si>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</si>
  <si>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</si>
  <si>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</si>
  <si>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</si>
  <si>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</si>
  <si>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</si>
  <si>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</si>
  <si>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</si>
  <si>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</si>
  <si>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</si>
  <si>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</si>
  <si>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</si>
  <si>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</si>
  <si>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</si>
  <si>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</si>
  <si>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</si>
  <si>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</si>
  <si>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</si>
  <si>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</si>
  <si>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</si>
  <si>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</si>
  <si>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</si>
  <si>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</si>
  <si>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</si>
  <si>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</si>
  <si>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</si>
  <si>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</si>
  <si>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</si>
  <si>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</si>
  <si>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</si>
  <si>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</si>
  <si>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</si>
  <si>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</si>
  <si>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</si>
  <si>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</si>
  <si>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</si>
  <si>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</si>
  <si>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</si>
  <si>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</si>
  <si>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</si>
  <si>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</si>
  <si>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</si>
  <si>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</si>
  <si>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</si>
  <si>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</si>
  <si>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</si>
  <si>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</si>
  <si>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</si>
  <si>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</si>
  <si>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</si>
  <si>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</si>
  <si>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</si>
  <si>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</si>
  <si>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</si>
  <si>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</si>
  <si>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</si>
  <si>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</si>
  <si>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</si>
  <si>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</si>
  <si>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</si>
  <si>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</si>
  <si>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</si>
  <si>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</si>
  <si>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</si>
  <si>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</si>
  <si>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</si>
  <si>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</si>
  <si>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</si>
  <si>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</si>
  <si>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</si>
  <si>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</si>
  <si>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</si>
  <si>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</si>
  <si>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</si>
  <si>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</si>
  <si>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</si>
  <si>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</si>
  <si>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</si>
  <si>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</si>
  <si>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</si>
  <si>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</si>
  <si>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</si>
  <si>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</si>
  <si>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</si>
  <si>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</si>
  <si>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</si>
  <si>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</si>
  <si>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</si>
  <si>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</si>
  <si>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</si>
  <si>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</si>
  <si>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</si>
  <si>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</si>
  <si>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</si>
  <si>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</si>
  <si>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</si>
  <si>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</si>
  <si>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</si>
  <si>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</si>
  <si>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</si>
  <si>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</si>
  <si>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</si>
  <si>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</si>
  <si>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</si>
  <si>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</si>
  <si>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</si>
  <si>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</si>
  <si>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</si>
  <si>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</si>
  <si>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</si>
  <si>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</si>
  <si>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</si>
  <si>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</si>
  <si>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</si>
  <si>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</si>
  <si>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</si>
  <si>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</si>
  <si>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</si>
  <si>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</si>
  <si>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</si>
  <si>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</si>
  <si>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</si>
  <si>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</si>
  <si>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</si>
  <si>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</si>
  <si>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</si>
  <si>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</si>
  <si>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</si>
  <si>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</si>
  <si>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</si>
  <si>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</si>
  <si>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</si>
  <si>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</si>
  <si>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</si>
  <si>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</si>
  <si>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</si>
  <si>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</si>
  <si>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</si>
  <si>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</si>
  <si>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</si>
  <si>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</si>
  <si>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</si>
  <si>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</si>
  <si>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</si>
  <si>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</si>
  <si>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</si>
  <si>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</si>
  <si>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</si>
  <si>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</si>
  <si>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</si>
  <si>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</si>
  <si>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</si>
  <si>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</si>
  <si>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</si>
  <si>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</si>
  <si>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</si>
  <si>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</si>
  <si>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</si>
  <si>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</si>
  <si>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</si>
  <si>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</si>
  <si>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</si>
  <si>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</si>
  <si>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</si>
  <si>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</si>
  <si>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</si>
  <si>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</si>
  <si>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</si>
  <si>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</si>
  <si>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</si>
  <si>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</si>
  <si>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</si>
  <si>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</si>
  <si>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</si>
  <si>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</si>
  <si>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</si>
  <si>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</si>
  <si>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</si>
  <si>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</si>
  <si>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</si>
  <si>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</si>
  <si>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</si>
  <si>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</si>
  <si>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</si>
  <si>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</si>
  <si>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</si>
  <si>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</si>
  <si>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</si>
  <si>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</si>
  <si>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</si>
  <si>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</si>
  <si>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</si>
  <si>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</si>
  <si>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</si>
  <si>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</si>
  <si>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</si>
  <si>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</si>
  <si>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</si>
  <si>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</si>
  <si>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</si>
  <si>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</si>
  <si>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</si>
  <si>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</si>
  <si>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</si>
  <si>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</si>
  <si>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</si>
  <si>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</si>
  <si>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</si>
  <si>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</si>
  <si>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</si>
  <si>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</si>
  <si>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</si>
  <si>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</si>
  <si>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</si>
  <si>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</si>
  <si>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</si>
  <si>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</si>
  <si>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</si>
  <si>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</si>
  <si>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</si>
  <si>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</si>
  <si>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</si>
  <si>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</si>
  <si>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</si>
  <si>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</si>
  <si>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</si>
  <si>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</si>
  <si>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</si>
  <si>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</si>
  <si>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</si>
  <si>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</si>
  <si>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</si>
  <si>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</si>
  <si>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</si>
  <si>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</si>
  <si>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</si>
  <si>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</si>
  <si>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</si>
  <si>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</si>
  <si>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</si>
  <si>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</si>
  <si>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</si>
  <si>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</si>
  <si>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</si>
  <si>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</si>
  <si>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</si>
  <si>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</si>
  <si>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</si>
  <si>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</si>
  <si>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</si>
  <si>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</si>
  <si>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</si>
  <si>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</si>
  <si>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</si>
  <si>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</si>
  <si>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</si>
  <si>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</si>
  <si>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</si>
  <si>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</si>
  <si>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</si>
  <si>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</si>
  <si>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</si>
  <si>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</si>
  <si>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</si>
  <si>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</si>
  <si>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</si>
  <si>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</si>
  <si>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</si>
  <si>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</si>
  <si>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</si>
  <si>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</si>
  <si>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</si>
  <si>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</si>
  <si>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</si>
  <si>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</si>
  <si>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</si>
  <si>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</si>
  <si>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</si>
  <si>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</si>
  <si>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</si>
  <si>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</si>
  <si>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</si>
  <si>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</si>
  <si>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</si>
  <si>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</si>
  <si>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</si>
  <si>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</si>
  <si>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</si>
  <si>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</si>
  <si>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</si>
  <si>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</si>
  <si>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</si>
  <si>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</si>
  <si>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</si>
  <si>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</si>
  <si>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</si>
  <si>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</si>
  <si>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</si>
  <si>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</si>
  <si>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</si>
  <si>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</si>
  <si>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</si>
  <si>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</si>
  <si>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</si>
  <si>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</si>
  <si>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</si>
  <si>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</si>
  <si>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</si>
  <si>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</si>
  <si>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</si>
  <si>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</si>
  <si>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</si>
  <si>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</si>
  <si>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</si>
  <si>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</si>
  <si>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</si>
  <si>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</si>
  <si>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</si>
  <si>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</si>
  <si>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</si>
  <si>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</si>
  <si>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</si>
  <si>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</si>
  <si>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</si>
  <si>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</si>
  <si>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</si>
  <si>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</si>
  <si>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</si>
  <si>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</si>
  <si>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</si>
  <si>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</si>
  <si>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</si>
  <si>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</si>
  <si>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</si>
  <si>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</si>
  <si>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</si>
  <si>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</si>
  <si>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</si>
  <si>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</si>
  <si>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</si>
  <si>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</si>
  <si>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</si>
  <si>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</si>
  <si>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</si>
  <si>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</si>
  <si>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</si>
  <si>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</si>
  <si>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</si>
  <si>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</si>
  <si>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</si>
  <si>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</si>
  <si>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</si>
  <si>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</si>
  <si>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</si>
  <si>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</si>
  <si>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</si>
  <si>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</si>
  <si>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</si>
  <si>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</si>
  <si>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</si>
  <si>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</si>
  <si>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</si>
  <si>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</si>
  <si>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</si>
  <si>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</si>
  <si>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</si>
  <si>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</si>
  <si>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</si>
  <si>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</si>
  <si>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</si>
  <si>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</si>
  <si>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</si>
  <si>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</si>
  <si>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</si>
  <si>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</si>
  <si>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</si>
  <si>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</si>
  <si>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</si>
  <si>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</si>
  <si>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</si>
  <si>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</si>
  <si>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</si>
  <si>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</si>
  <si>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</si>
  <si>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</si>
  <si>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</si>
  <si>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</si>
  <si>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</si>
  <si>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</si>
  <si>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</si>
  <si>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</si>
  <si>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</si>
  <si>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</si>
  <si>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</si>
  <si>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</si>
  <si>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</si>
  <si>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</si>
  <si>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</si>
  <si>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</si>
  <si>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</si>
  <si>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</si>
  <si>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</si>
  <si>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</si>
  <si>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</si>
  <si>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</si>
  <si>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</si>
  <si>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</si>
  <si>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</si>
  <si>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</si>
  <si>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</si>
  <si>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</si>
  <si>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</si>
  <si>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</si>
  <si>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</si>
  <si>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</si>
  <si>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</si>
  <si>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</si>
  <si>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</si>
  <si>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</si>
  <si>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</si>
  <si>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</si>
  <si>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</si>
  <si>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</si>
  <si>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</si>
  <si>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</si>
  <si>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</si>
  <si>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</si>
  <si>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</si>
  <si>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</si>
  <si>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</si>
  <si>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</si>
  <si>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</si>
  <si>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</si>
  <si>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</si>
  <si>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</si>
  <si>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</si>
  <si>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</si>
  <si>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</si>
  <si>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</si>
  <si>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</si>
  <si>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</si>
  <si>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</si>
  <si>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</si>
  <si>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</si>
  <si>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</si>
  <si>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</si>
  <si>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</si>
  <si>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</si>
  <si>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</si>
  <si>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</si>
  <si>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</si>
  <si>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</si>
  <si>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</si>
  <si>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</si>
  <si>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</si>
  <si>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</si>
  <si>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</si>
  <si>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</si>
  <si>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</si>
  <si>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</si>
  <si>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</si>
  <si>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</si>
  <si>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</si>
  <si>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</si>
  <si>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</si>
  <si>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</si>
  <si>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</si>
  <si>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</si>
  <si>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</si>
  <si>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</si>
  <si>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</si>
  <si>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</si>
  <si>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</si>
  <si>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</si>
  <si>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</si>
  <si>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</si>
  <si>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</si>
  <si>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</si>
  <si>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</si>
  <si>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</si>
  <si>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</si>
  <si>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</si>
  <si>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</si>
  <si>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</si>
  <si>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</si>
  <si>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</si>
  <si>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</si>
  <si>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</si>
  <si>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</si>
  <si>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</si>
  <si>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</si>
  <si>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</si>
  <si>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</si>
  <si>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</si>
  <si>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</si>
  <si>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</si>
  <si>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</si>
  <si>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</si>
  <si>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</si>
  <si>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</si>
  <si>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</si>
  <si>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</si>
  <si>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</si>
  <si>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</si>
  <si>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</si>
  <si>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</si>
  <si>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</si>
  <si>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</si>
  <si>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</si>
  <si>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</si>
  <si>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</si>
  <si>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</si>
  <si>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</si>
  <si>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</si>
  <si>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</si>
  <si>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</si>
  <si>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</si>
  <si>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</si>
  <si>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</si>
  <si>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</si>
  <si>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</si>
  <si>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</si>
  <si>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</si>
  <si>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</si>
  <si>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</si>
  <si>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</si>
  <si>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</si>
  <si>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</si>
  <si>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</si>
  <si>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</si>
  <si>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</si>
  <si>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</si>
  <si>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</si>
  <si>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</si>
  <si>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</si>
  <si>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</si>
  <si>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</si>
  <si>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</si>
  <si>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</si>
  <si>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</si>
  <si>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</si>
  <si>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</si>
  <si>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</si>
  <si>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</si>
  <si>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</si>
  <si>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</si>
  <si>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</si>
  <si>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</si>
  <si>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</si>
  <si>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</si>
  <si>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</si>
  <si>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</si>
  <si>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</si>
  <si>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</si>
  <si>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</si>
  <si>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</si>
  <si>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</si>
  <si>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</si>
  <si>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</si>
  <si>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</si>
  <si>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</si>
  <si>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</si>
  <si>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</si>
  <si>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</si>
  <si>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</si>
  <si>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</si>
  <si>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</si>
  <si>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</si>
  <si>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</si>
  <si>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</si>
  <si>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</si>
  <si>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</si>
  <si>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</si>
  <si>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</si>
  <si>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</si>
  <si>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</si>
  <si>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</si>
  <si>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</si>
  <si>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</si>
  <si>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</si>
  <si>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</si>
  <si>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</si>
  <si>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</si>
  <si>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</si>
  <si>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</si>
  <si>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</si>
  <si>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</si>
  <si>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</si>
  <si>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</si>
  <si>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</si>
  <si>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</si>
  <si>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</si>
  <si>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</si>
  <si>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</si>
  <si>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</si>
  <si>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</si>
  <si>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</si>
  <si>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</si>
  <si>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</si>
  <si>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</si>
  <si>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</si>
  <si>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</si>
  <si>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</si>
  <si>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</si>
  <si>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</si>
  <si>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</si>
  <si>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</si>
  <si>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</si>
  <si>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</si>
  <si>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</si>
  <si>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</si>
  <si>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</si>
  <si>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</si>
  <si>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</si>
  <si>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</si>
  <si>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</si>
  <si>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</si>
  <si>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</si>
  <si>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</si>
  <si>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</si>
  <si>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</si>
  <si>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</si>
  <si>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</si>
  <si>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</si>
  <si>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</si>
  <si>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</si>
  <si>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</si>
  <si>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</si>
  <si>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</si>
  <si>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</si>
  <si>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</si>
  <si>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</si>
  <si>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</si>
  <si>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</si>
  <si>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</si>
  <si>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</si>
  <si>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</si>
  <si>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</si>
  <si>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</si>
  <si>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</si>
  <si>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</si>
  <si>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</si>
  <si>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</si>
  <si>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</si>
  <si>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</si>
  <si>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</si>
  <si>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</si>
  <si>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</si>
  <si>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</si>
  <si>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</si>
  <si>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</si>
  <si>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</si>
  <si>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</si>
  <si>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</si>
  <si>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</si>
  <si>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</si>
  <si>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</si>
  <si>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</si>
  <si>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</si>
  <si>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</si>
  <si>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</si>
  <si>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</si>
  <si>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</si>
  <si>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</si>
  <si>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</si>
  <si>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</si>
  <si>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</si>
  <si>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</si>
  <si>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</si>
  <si>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</si>
  <si>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</si>
  <si>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</si>
  <si>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</si>
  <si>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</si>
  <si>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</si>
  <si>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</si>
  <si>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</si>
  <si>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</si>
  <si>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</si>
  <si>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</si>
  <si>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</si>
  <si>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</si>
  <si>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</si>
  <si>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</si>
  <si>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</si>
  <si>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</si>
  <si>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</si>
  <si>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</si>
  <si>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</si>
  <si>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</si>
  <si>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</si>
  <si>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</si>
  <si>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</si>
  <si>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</si>
  <si>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</si>
  <si>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</si>
  <si>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</si>
  <si>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</si>
  <si>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</si>
  <si>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</si>
  <si>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</si>
  <si>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</si>
  <si>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</si>
  <si>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</si>
  <si>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</si>
  <si>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</si>
  <si>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</si>
  <si>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</si>
  <si>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</si>
  <si>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</si>
  <si>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</si>
  <si>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</si>
  <si>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</si>
  <si>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</si>
  <si>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</si>
  <si>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</si>
  <si>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</si>
  <si>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</si>
  <si>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</si>
  <si>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</si>
  <si>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</si>
  <si>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</si>
  <si>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</si>
  <si>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</si>
  <si>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</si>
  <si>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</si>
  <si>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</si>
  <si>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</si>
  <si>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</si>
  <si>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</si>
  <si>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</si>
  <si>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</si>
  <si>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</si>
  <si>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</si>
  <si>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</si>
  <si>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</si>
  <si>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</si>
  <si>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</si>
  <si>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</si>
  <si>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</si>
  <si>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</si>
  <si>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</si>
  <si>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</si>
  <si>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</si>
  <si>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</si>
  <si>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</si>
  <si>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</si>
  <si>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</si>
  <si>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</si>
  <si>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</si>
  <si>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</si>
  <si>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</si>
  <si>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</si>
  <si>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</si>
  <si>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</si>
  <si>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</si>
  <si>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</si>
  <si>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</si>
  <si>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</si>
  <si>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</si>
  <si>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</si>
  <si>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</si>
  <si>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</si>
  <si>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</si>
  <si>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</si>
  <si>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</si>
  <si>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</si>
  <si>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</si>
  <si>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</si>
  <si>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</si>
  <si>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</si>
  <si>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</si>
  <si>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</si>
  <si>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</si>
  <si>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</si>
  <si>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</si>
  <si>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</si>
  <si>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</si>
  <si>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</si>
  <si>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</si>
  <si>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</si>
  <si>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</si>
  <si>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</si>
  <si>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</si>
  <si>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</si>
  <si>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</si>
  <si>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</si>
  <si>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</si>
  <si>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</si>
  <si>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</si>
  <si>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</si>
  <si>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</si>
  <si>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</si>
  <si>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</si>
  <si>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</si>
  <si>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</si>
  <si>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</si>
  <si>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</si>
  <si>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</si>
  <si>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</si>
  <si>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</si>
  <si>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</si>
  <si>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</si>
  <si>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</si>
  <si>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</si>
  <si>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</si>
  <si>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</si>
  <si>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</si>
  <si>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</si>
  <si>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</si>
  <si>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</si>
  <si>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</si>
  <si>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</si>
  <si>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</si>
  <si>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</si>
  <si>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</si>
  <si>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</si>
  <si>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</si>
  <si>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</si>
  <si>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</si>
  <si>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</si>
  <si>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</si>
  <si>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</si>
  <si>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</si>
  <si>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</si>
  <si>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</si>
  <si>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</si>
  <si>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</si>
  <si>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</si>
  <si>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</si>
  <si>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</si>
  <si>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</si>
  <si>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</si>
  <si>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</si>
  <si>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</si>
  <si>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</si>
  <si>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</si>
  <si>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</si>
  <si>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</si>
  <si>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</si>
  <si>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</si>
  <si>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</si>
  <si>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</si>
  <si>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</si>
  <si>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</si>
  <si>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</si>
  <si>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</si>
  <si>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</si>
  <si>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</si>
  <si>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</si>
  <si>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</si>
  <si>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</si>
  <si>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</si>
  <si>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</si>
  <si>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</si>
  <si>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</si>
  <si>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</si>
  <si>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</si>
  <si>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</si>
  <si>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</si>
  <si>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</si>
  <si>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</si>
  <si>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</si>
  <si>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</si>
  <si>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</si>
  <si>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</si>
  <si>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</si>
  <si>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</si>
  <si>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</si>
  <si>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</si>
  <si>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</si>
  <si>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</si>
  <si>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</si>
  <si>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</si>
  <si>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</si>
  <si>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</si>
  <si>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</si>
  <si>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</si>
  <si>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</si>
  <si>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</si>
  <si>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</si>
  <si>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</si>
  <si>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</si>
  <si>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</si>
  <si>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</si>
  <si>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</si>
  <si>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</si>
  <si>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</si>
  <si>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</si>
  <si>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</si>
  <si>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</si>
  <si>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</si>
  <si>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</si>
  <si>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</si>
  <si>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</si>
  <si>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</si>
  <si>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</si>
  <si>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</si>
  <si>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</si>
  <si>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</si>
  <si>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</si>
  <si>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</si>
  <si>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</si>
  <si>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</si>
  <si>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</si>
  <si>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</si>
  <si>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</si>
  <si>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</si>
  <si>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</si>
  <si>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</si>
  <si>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</si>
  <si>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</si>
  <si>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</si>
  <si>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</si>
  <si>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</si>
  <si>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</si>
  <si>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</si>
  <si>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</si>
  <si>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</si>
  <si>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</si>
  <si>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</si>
  <si>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</si>
  <si>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</si>
  <si>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</si>
  <si>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</si>
  <si>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</si>
  <si>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</si>
  <si>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</si>
  <si>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</si>
  <si>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</si>
  <si>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</si>
  <si>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</si>
  <si>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</si>
  <si>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</si>
  <si>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</si>
  <si>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</si>
  <si>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</si>
  <si>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</si>
  <si>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</si>
  <si>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</si>
  <si>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</si>
  <si>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</si>
  <si>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</si>
  <si>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</si>
  <si>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</si>
  <si>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</si>
  <si>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</si>
  <si>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</si>
  <si>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</si>
  <si>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</si>
  <si>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</si>
  <si>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</si>
  <si>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</si>
  <si>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</si>
  <si>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</si>
  <si>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</si>
  <si>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</si>
  <si>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</si>
  <si>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</si>
  <si>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</si>
  <si>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</si>
  <si>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</si>
  <si>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</si>
  <si>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</si>
  <si>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</si>
  <si>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</si>
  <si>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</si>
  <si>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</si>
  <si>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</si>
  <si>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</si>
  <si>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</si>
  <si>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</si>
  <si>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</si>
  <si>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</si>
  <si>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</si>
  <si>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</si>
  <si>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</si>
  <si>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</si>
  <si>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</si>
  <si>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</si>
  <si>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</si>
  <si>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</si>
  <si>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</si>
  <si>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</si>
  <si>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</si>
  <si>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</si>
  <si>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</si>
  <si>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</si>
  <si>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</si>
  <si>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</si>
  <si>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</si>
  <si>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</si>
  <si>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</si>
  <si>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</si>
  <si>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</si>
  <si>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</si>
  <si>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</si>
  <si>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</si>
  <si>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</si>
  <si>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</si>
  <si>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</si>
  <si>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</si>
  <si>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</si>
  <si>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</si>
  <si>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</si>
  <si>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</si>
  <si>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</si>
  <si>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</si>
  <si>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</si>
  <si>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</si>
  <si>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</si>
  <si>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</si>
  <si>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</si>
  <si>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</si>
  <si>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</si>
  <si>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</si>
  <si>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</si>
  <si>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</si>
  <si>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</si>
  <si>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</si>
  <si>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</si>
  <si>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</si>
  <si>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</si>
  <si>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</si>
  <si>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</si>
  <si>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</si>
  <si>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</si>
  <si>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</si>
  <si>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</si>
  <si>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</si>
  <si>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</si>
  <si>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</si>
  <si>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</si>
  <si>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</si>
  <si>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</si>
  <si>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</si>
  <si>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</si>
  <si>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</si>
  <si>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</si>
  <si>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</si>
  <si>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</si>
  <si>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</si>
  <si>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</si>
  <si>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</si>
  <si>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</si>
  <si>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</si>
  <si>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</si>
  <si>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</si>
  <si>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</si>
  <si>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</si>
  <si>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</si>
  <si>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</si>
  <si>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</si>
  <si>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</si>
  <si>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</si>
  <si>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</si>
  <si>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</si>
  <si>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</si>
  <si>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</si>
  <si>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</si>
  <si>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</si>
  <si>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</si>
  <si>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</si>
  <si>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</si>
  <si>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</si>
  <si>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</si>
  <si>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</si>
  <si>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</si>
  <si>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</si>
  <si>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</si>
  <si>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</si>
  <si>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</si>
  <si>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</si>
  <si>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</si>
  <si>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</si>
  <si>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</si>
  <si>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</si>
  <si>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</si>
  <si>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</si>
  <si>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</si>
  <si>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</si>
  <si>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</si>
  <si>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</si>
  <si>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</si>
  <si>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</si>
  <si>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</si>
  <si>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</si>
  <si>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</si>
  <si>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</si>
  <si>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</si>
  <si>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</si>
  <si>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</si>
  <si>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</si>
  <si>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</si>
  <si>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</si>
  <si>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</si>
  <si>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</si>
  <si>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</si>
  <si>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</si>
  <si>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</si>
  <si>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</si>
  <si>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</si>
  <si>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</si>
  <si>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</si>
  <si>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</si>
  <si>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</si>
  <si>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</si>
  <si>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</si>
  <si>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</si>
  <si>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</si>
  <si>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</si>
  <si>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</si>
  <si>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</si>
  <si>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</si>
  <si>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</si>
  <si>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</si>
  <si>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</si>
  <si>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</si>
  <si>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</si>
  <si>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</si>
  <si>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</si>
  <si>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</si>
  <si>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</si>
  <si>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</si>
  <si>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</si>
  <si>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</si>
  <si>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</si>
  <si>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</si>
  <si>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</si>
  <si>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</si>
  <si>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</si>
  <si>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</si>
  <si>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</si>
  <si>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</si>
  <si>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</si>
  <si>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</si>
  <si>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</si>
  <si>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</si>
  <si>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</si>
  <si>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</si>
  <si>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</si>
  <si>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</si>
  <si>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</si>
  <si>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</si>
  <si>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</si>
  <si>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</si>
  <si>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</si>
  <si>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</si>
  <si>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</si>
  <si>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</si>
  <si>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</si>
  <si>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</si>
  <si>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</si>
  <si>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</si>
  <si>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</si>
  <si>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</si>
  <si>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</si>
  <si>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</si>
  <si>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</si>
  <si>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</si>
  <si>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</si>
  <si>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</si>
  <si>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</si>
  <si>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</si>
  <si>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</si>
  <si>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</si>
  <si>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</si>
  <si>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</si>
  <si>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</si>
  <si>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</si>
  <si>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</si>
  <si>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</si>
  <si>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</si>
  <si>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</si>
  <si>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</si>
  <si>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</si>
  <si>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</si>
  <si>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</si>
  <si>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</si>
  <si>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</si>
  <si>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</si>
  <si>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</si>
  <si>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</si>
  <si>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</si>
  <si>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</si>
  <si>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</si>
  <si>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</si>
  <si>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</si>
  <si>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</si>
  <si>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</si>
  <si>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</si>
  <si>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</si>
  <si>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</si>
  <si>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</si>
  <si>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</si>
  <si>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</si>
  <si>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</si>
  <si>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</si>
  <si>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</si>
  <si>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</si>
  <si>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</si>
  <si>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</si>
  <si>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</si>
  <si>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</si>
  <si>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</si>
  <si>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</si>
  <si>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</si>
  <si>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</si>
  <si>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</si>
  <si>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</si>
  <si>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</si>
  <si>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</si>
  <si>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</si>
  <si>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</si>
  <si>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</si>
  <si>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</si>
  <si>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</si>
  <si>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</si>
  <si>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</si>
  <si>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</si>
  <si>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</si>
  <si>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</si>
  <si>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</si>
  <si>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</si>
  <si>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</si>
  <si>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</si>
  <si>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</si>
  <si>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</si>
  <si>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</si>
  <si>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</si>
  <si>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</si>
  <si>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</si>
  <si>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</si>
  <si>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</si>
  <si>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</si>
  <si>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</si>
  <si>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</si>
  <si>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</si>
  <si>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</si>
  <si>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</si>
  <si>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</si>
  <si>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</si>
  <si>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</si>
  <si>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</si>
  <si>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</si>
  <si>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</si>
  <si>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</si>
  <si>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</si>
  <si>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</si>
  <si>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</si>
  <si>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</si>
  <si>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</si>
  <si>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</si>
  <si>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</si>
  <si>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</si>
  <si>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</si>
  <si>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</si>
  <si>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</si>
  <si>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</si>
  <si>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</si>
  <si>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</si>
  <si>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</si>
  <si>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</si>
  <si>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</si>
  <si>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</si>
  <si>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</si>
  <si>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</si>
  <si>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</si>
  <si>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</si>
  <si>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</si>
  <si>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</si>
  <si>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</si>
  <si>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</si>
  <si>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</si>
  <si>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</si>
  <si>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</si>
  <si>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</si>
  <si>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</si>
  <si>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</si>
  <si>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</si>
  <si>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</si>
  <si>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</si>
  <si>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</si>
  <si>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</si>
  <si>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</si>
  <si>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</si>
  <si>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</si>
  <si>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</si>
  <si>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</si>
  <si>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</si>
  <si>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</si>
  <si>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</si>
  <si>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</si>
  <si>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</si>
  <si>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</si>
  <si>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</si>
  <si>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</si>
  <si>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</si>
  <si>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</si>
  <si>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</si>
  <si>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</si>
  <si>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</si>
  <si>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</si>
  <si>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</si>
  <si>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</si>
  <si>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</si>
  <si>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</si>
  <si>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</si>
  <si>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</si>
  <si>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</si>
  <si>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</si>
  <si>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</si>
  <si>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</si>
  <si>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</si>
  <si>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</si>
  <si>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</si>
  <si>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</si>
  <si>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</si>
  <si>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</si>
  <si>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</si>
  <si>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</si>
  <si>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</si>
  <si>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</si>
  <si>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</si>
  <si>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</si>
  <si>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</si>
  <si>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</si>
  <si>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</si>
  <si>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</si>
  <si>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</si>
  <si>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</si>
  <si>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</si>
  <si>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</si>
  <si>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</si>
  <si>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</si>
  <si>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</si>
  <si>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</si>
  <si>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</si>
  <si>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</si>
  <si>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</si>
  <si>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</si>
  <si>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</si>
  <si>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</si>
  <si>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</si>
  <si>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</si>
  <si>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</si>
  <si>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</si>
  <si>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</si>
  <si>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</si>
  <si>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</si>
  <si>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</si>
  <si>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</si>
  <si>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</si>
  <si>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</si>
  <si>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</si>
  <si>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</si>
  <si>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</si>
  <si>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</si>
  <si>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</si>
  <si>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</si>
  <si>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</si>
  <si>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</si>
  <si>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</si>
  <si>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</si>
  <si>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</si>
  <si>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</si>
  <si>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</si>
  <si>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</si>
  <si>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</si>
  <si>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</si>
  <si>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</si>
  <si>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</si>
  <si>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</si>
  <si>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</si>
  <si>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</si>
  <si>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</si>
  <si>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</si>
  <si>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</si>
  <si>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</si>
  <si>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</si>
  <si>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</si>
  <si>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</si>
  <si>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</si>
  <si>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</si>
  <si>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</si>
  <si>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</si>
  <si>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</si>
  <si>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</si>
  <si>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</si>
  <si>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</si>
  <si>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</si>
  <si>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</si>
  <si>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</si>
  <si>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</si>
  <si>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</si>
  <si>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</si>
  <si>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</si>
  <si>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</si>
  <si>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</si>
  <si>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</si>
  <si>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</si>
  <si>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</si>
  <si>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</si>
  <si>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</si>
  <si>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</si>
  <si>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</si>
  <si>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</si>
  <si>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</si>
  <si>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</si>
  <si>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</si>
  <si>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</si>
  <si>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</si>
  <si>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</si>
  <si>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</si>
  <si>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</si>
  <si>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</si>
  <si>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</si>
  <si>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</si>
  <si>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</si>
  <si>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</si>
  <si>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</si>
  <si>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</si>
  <si>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</si>
  <si>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</si>
  <si>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</si>
  <si>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</si>
  <si>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</si>
  <si>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</si>
  <si>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</si>
  <si>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</si>
  <si>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</si>
  <si>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</si>
  <si>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</si>
  <si>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</si>
  <si>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</si>
  <si>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</si>
  <si>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</si>
  <si>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</si>
  <si>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</si>
  <si>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</si>
  <si>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</si>
  <si>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</si>
  <si>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</si>
  <si>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</si>
  <si>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</si>
  <si>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</si>
  <si>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</si>
  <si>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</si>
  <si>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</si>
  <si>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</si>
  <si>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</si>
  <si>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</si>
  <si>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</si>
  <si>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</si>
  <si>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</si>
  <si>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</si>
  <si>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</si>
  <si>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</si>
  <si>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</si>
  <si>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</si>
  <si>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</si>
  <si>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</si>
  <si>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</si>
  <si>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</si>
  <si>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</si>
  <si>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</si>
  <si>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</si>
  <si>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</si>
  <si>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</si>
  <si>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</si>
  <si>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</si>
  <si>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</si>
  <si>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</si>
  <si>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</si>
  <si>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</si>
  <si>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</si>
  <si>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</si>
  <si>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</si>
  <si>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</si>
  <si>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</si>
  <si>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</si>
  <si>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</si>
  <si>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</si>
  <si>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</si>
  <si>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</si>
  <si>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</si>
  <si>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</si>
  <si>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</si>
  <si>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</si>
  <si>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</si>
  <si>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</si>
  <si>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</si>
  <si>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</si>
  <si>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</si>
  <si>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</si>
  <si>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</si>
  <si>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</si>
  <si>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</si>
  <si>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</si>
  <si>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</si>
  <si>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</si>
  <si>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</si>
  <si>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</si>
  <si>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</si>
  <si>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</si>
  <si>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</si>
  <si>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</si>
  <si>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</si>
  <si>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</si>
  <si>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</si>
  <si>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</si>
  <si>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</si>
  <si>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</si>
  <si>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</si>
  <si>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</si>
  <si>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</si>
  <si>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</si>
  <si>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</si>
  <si>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</si>
  <si>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</si>
  <si>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</si>
  <si>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</si>
  <si>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</si>
  <si>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</si>
  <si>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</si>
  <si>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</si>
  <si>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</si>
  <si>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</si>
  <si>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</si>
  <si>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</si>
  <si>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</si>
  <si>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</si>
  <si>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</si>
  <si>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</si>
  <si>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</si>
  <si>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</si>
  <si>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</si>
  <si>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</si>
  <si>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</si>
  <si>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</si>
  <si>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</si>
  <si>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</si>
  <si>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</si>
  <si>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</si>
  <si>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</si>
  <si>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</si>
  <si>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</si>
  <si>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</si>
  <si>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</si>
  <si>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</si>
  <si>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</si>
  <si>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</si>
  <si>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</si>
  <si>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</si>
  <si>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</si>
  <si>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</si>
  <si>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</si>
  <si>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</si>
  <si>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</si>
  <si>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</si>
  <si>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</si>
  <si>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</si>
  <si>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</si>
  <si>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</si>
  <si>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</si>
  <si>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</si>
  <si>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</si>
  <si>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</si>
  <si>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</si>
  <si>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</si>
  <si>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</si>
  <si>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</si>
  <si>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</si>
  <si>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</si>
  <si>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</si>
  <si>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</si>
  <si>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</si>
  <si>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</si>
  <si>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</si>
  <si>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</si>
  <si>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</si>
  <si>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</si>
  <si>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</si>
  <si>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</si>
  <si>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</si>
  <si>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</si>
  <si>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</si>
  <si>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</si>
  <si>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</si>
  <si>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</si>
  <si>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</si>
  <si>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</si>
  <si>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</si>
  <si>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</si>
  <si>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</si>
  <si>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</si>
  <si>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</si>
  <si>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</si>
  <si>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</si>
  <si>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</si>
  <si>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</si>
  <si>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</si>
  <si>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</si>
  <si>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</si>
  <si>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</si>
  <si>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</si>
  <si>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</si>
  <si>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</si>
  <si>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</si>
  <si>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</si>
  <si>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</si>
  <si>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</si>
  <si>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</si>
  <si>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</si>
  <si>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</si>
  <si>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</si>
  <si>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</si>
  <si>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</si>
  <si>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</si>
  <si>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</si>
  <si>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</si>
  <si>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</si>
  <si>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</si>
  <si>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</si>
  <si>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</si>
  <si>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</si>
  <si>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</si>
  <si>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</si>
  <si>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</si>
  <si>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</si>
  <si>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</si>
  <si>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</si>
  <si>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</si>
  <si>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</si>
  <si>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</si>
  <si>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</si>
  <si>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</si>
  <si>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</si>
  <si>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</si>
  <si>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</si>
  <si>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</si>
  <si>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</si>
  <si>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</si>
  <si>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</si>
  <si>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</si>
  <si>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</si>
  <si>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</si>
  <si>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</si>
  <si>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</si>
  <si>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</si>
  <si>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</si>
  <si>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</si>
  <si>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</si>
  <si>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</si>
  <si>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</si>
  <si>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</si>
  <si>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</si>
  <si>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</si>
  <si>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</si>
  <si>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</si>
  <si>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</si>
  <si>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</si>
  <si>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</si>
  <si>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</si>
  <si>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</si>
  <si>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</si>
  <si>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</si>
  <si>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</si>
  <si>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</si>
  <si>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</si>
  <si>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</si>
  <si>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</si>
  <si>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</si>
  <si>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</si>
  <si>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</si>
  <si>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</si>
  <si>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</si>
  <si>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</si>
  <si>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</si>
  <si>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</si>
  <si>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</si>
  <si>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</si>
  <si>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</si>
  <si>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</si>
  <si>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</si>
  <si>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</si>
  <si>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</si>
  <si>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</si>
  <si>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</si>
  <si>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</si>
  <si>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</si>
  <si>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</si>
  <si>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</si>
  <si>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</si>
  <si>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</si>
  <si>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</si>
  <si>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</si>
  <si>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</si>
  <si>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</si>
  <si>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</si>
  <si>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</si>
  <si>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</si>
  <si>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</si>
  <si>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</si>
  <si>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</si>
  <si>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</si>
  <si>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</si>
  <si>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</si>
  <si>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</si>
  <si>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</si>
  <si>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</si>
  <si>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</si>
  <si>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</si>
  <si>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</si>
  <si>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</si>
  <si>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</si>
  <si>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</si>
  <si>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</si>
  <si>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</si>
  <si>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</si>
  <si>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</si>
  <si>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</si>
  <si>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</si>
  <si>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</si>
  <si>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</si>
  <si>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</si>
  <si>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</si>
  <si>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</si>
  <si>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</si>
  <si>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</si>
  <si>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</si>
  <si>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</si>
  <si>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</si>
  <si>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</si>
  <si>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</si>
  <si>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</si>
  <si>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</si>
  <si>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</si>
  <si>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</si>
  <si>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</si>
  <si>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</si>
  <si>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</si>
  <si>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</si>
  <si>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</si>
  <si>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</si>
  <si>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</si>
  <si>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</si>
  <si>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</si>
  <si>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</si>
  <si>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</si>
  <si>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</si>
  <si>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</si>
  <si>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</si>
  <si>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</si>
  <si>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</si>
  <si>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</si>
  <si>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</si>
  <si>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</si>
  <si>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</si>
  <si>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</si>
  <si>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</si>
  <si>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</si>
  <si>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</si>
  <si>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</si>
  <si>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</si>
  <si>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</si>
  <si>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</si>
  <si>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</si>
  <si>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</si>
  <si>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</si>
  <si>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</si>
  <si>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</si>
  <si>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</si>
  <si>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</si>
  <si>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</si>
  <si>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</si>
  <si>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</si>
  <si>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</si>
  <si>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</si>
  <si>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</si>
  <si>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</si>
  <si>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</si>
  <si>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</si>
  <si>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</si>
  <si>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</si>
  <si>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</si>
  <si>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</si>
  <si>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</si>
  <si>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</si>
  <si>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</si>
  <si>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</si>
  <si>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</si>
  <si>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</si>
  <si>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</si>
  <si>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</si>
  <si>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</si>
  <si>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</si>
  <si>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</si>
  <si>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</si>
  <si>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</si>
  <si>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</si>
  <si>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</si>
  <si>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</si>
  <si>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</si>
  <si>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</si>
  <si>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</si>
  <si>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</si>
  <si>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</si>
  <si>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</si>
  <si>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</si>
  <si>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</si>
  <si>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</si>
  <si>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</si>
  <si>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</si>
  <si>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</si>
  <si>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</si>
  <si>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</si>
  <si>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</si>
  <si>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</si>
  <si>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</si>
  <si>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</si>
  <si>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</si>
  <si>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</si>
  <si>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</si>
  <si>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</si>
  <si>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</si>
  <si>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</si>
  <si>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</si>
  <si>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</si>
  <si>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</si>
  <si>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</si>
  <si>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</si>
  <si>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</si>
  <si>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</si>
  <si>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</si>
  <si>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</si>
  <si>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</si>
  <si>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</si>
  <si>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</si>
  <si>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</si>
  <si>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</si>
  <si>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</si>
  <si>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</si>
  <si>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</si>
  <si>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</si>
  <si>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</si>
  <si>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</si>
  <si>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</si>
  <si>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</si>
  <si>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</si>
  <si>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</si>
  <si>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</si>
  <si>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</si>
  <si>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</si>
  <si>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</si>
  <si>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</si>
  <si>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</si>
  <si>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</si>
  <si>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</si>
  <si>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</si>
  <si>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</si>
  <si>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</si>
  <si>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</si>
  <si>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</si>
  <si>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</si>
  <si>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</si>
  <si>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</si>
  <si>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</si>
  <si>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</si>
  <si>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</si>
  <si>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</si>
  <si>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</si>
  <si>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</si>
  <si>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</si>
  <si>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</si>
  <si>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</si>
  <si>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</si>
  <si>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</si>
  <si>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</si>
  <si>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</si>
  <si>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</si>
  <si>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</si>
  <si>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</si>
  <si>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</si>
  <si>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</si>
  <si>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</si>
  <si>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</si>
  <si>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</si>
  <si>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</si>
  <si>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</si>
  <si>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</si>
  <si>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</si>
  <si>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</si>
  <si>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</si>
  <si>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</si>
  <si>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</si>
  <si>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</si>
  <si>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</si>
  <si>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</si>
  <si>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</si>
  <si>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</si>
  <si>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</si>
  <si>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</si>
  <si>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</si>
  <si>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</si>
  <si>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</si>
  <si>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</si>
  <si>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</si>
  <si>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</si>
  <si>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</si>
  <si>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</si>
  <si>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</si>
  <si>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</si>
  <si>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</si>
  <si>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</si>
  <si>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</si>
  <si>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</si>
  <si>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</si>
  <si>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</si>
  <si>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</si>
  <si>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</si>
  <si>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</si>
  <si>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</si>
  <si>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</si>
  <si>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</si>
  <si>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</si>
  <si>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</si>
  <si>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</si>
  <si>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</si>
  <si>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</si>
  <si>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</si>
  <si>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</si>
  <si>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</si>
  <si>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</si>
  <si>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</si>
  <si>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</si>
  <si>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</si>
  <si>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</si>
  <si>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</si>
  <si>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</si>
  <si>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</si>
  <si>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</si>
  <si>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</si>
  <si>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</si>
  <si>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</si>
  <si>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</si>
  <si>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</si>
  <si>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</si>
  <si>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</si>
  <si>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</si>
  <si>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</si>
  <si>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</si>
  <si>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</si>
  <si>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</si>
  <si>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</si>
  <si>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</si>
  <si>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</si>
  <si>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</si>
  <si>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</si>
  <si>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</si>
  <si>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</si>
  <si>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</si>
  <si>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</si>
  <si>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</si>
  <si>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</si>
  <si>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</si>
  <si>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</si>
  <si>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</si>
  <si>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</si>
  <si>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</si>
  <si>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</si>
  <si>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</si>
  <si>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</si>
  <si>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</si>
  <si>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</si>
  <si>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</si>
  <si>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</si>
  <si>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</si>
  <si>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</si>
  <si>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</si>
  <si>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</si>
  <si>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</si>
  <si>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</si>
  <si>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</si>
  <si>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</si>
  <si>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</si>
  <si>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</si>
  <si>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</si>
  <si>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</si>
  <si>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</si>
  <si>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</si>
  <si>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</si>
  <si>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</si>
  <si>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</si>
  <si>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</si>
  <si>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</si>
  <si>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</si>
  <si>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</si>
  <si>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</si>
  <si>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</si>
  <si>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</si>
  <si>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</si>
  <si>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</si>
  <si>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</si>
  <si>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</si>
  <si>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</si>
  <si>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</si>
  <si>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</si>
  <si>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</si>
  <si>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</si>
  <si>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</si>
  <si>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</si>
  <si>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</si>
  <si>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</si>
  <si>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</si>
  <si>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</si>
  <si>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</si>
  <si>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</si>
  <si>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</si>
  <si>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</si>
  <si>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</si>
  <si>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</si>
  <si>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</si>
  <si>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</si>
  <si>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</si>
  <si>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</si>
  <si>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</si>
  <si>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</si>
  <si>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</si>
  <si>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</si>
  <si>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</si>
  <si>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</si>
  <si>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</si>
  <si>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</si>
  <si>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</si>
  <si>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</si>
  <si>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</si>
  <si>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</si>
  <si>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</si>
  <si>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</si>
  <si>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</si>
  <si>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</si>
  <si>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</si>
  <si>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</si>
  <si>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</si>
  <si>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</si>
  <si>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</si>
  <si>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</si>
  <si>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</si>
  <si>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</si>
  <si>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</si>
  <si>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</si>
  <si>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</si>
  <si>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</si>
  <si>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</si>
  <si>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</si>
  <si>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</si>
  <si>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</si>
  <si>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</si>
  <si>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</si>
  <si>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</si>
  <si>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</si>
  <si>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</si>
  <si>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</si>
  <si>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</si>
  <si>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</si>
  <si>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</si>
  <si>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</si>
  <si>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</si>
  <si>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</si>
  <si>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</si>
  <si>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</si>
  <si>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</si>
  <si>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</si>
  <si>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</si>
  <si>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</si>
  <si>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</si>
  <si>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</si>
  <si>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</si>
  <si>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</si>
  <si>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</si>
  <si>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</si>
  <si>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</si>
  <si>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</si>
  <si>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</si>
  <si>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</si>
  <si>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</si>
  <si>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</si>
  <si>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</si>
  <si>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</si>
  <si>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</si>
  <si>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</si>
  <si>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</si>
  <si>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</si>
  <si>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</si>
  <si>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</si>
  <si>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</si>
  <si>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</si>
  <si>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</si>
  <si>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</si>
  <si>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</si>
  <si>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</si>
  <si>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</si>
  <si>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</si>
  <si>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</si>
  <si>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</si>
  <si>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</si>
  <si>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</si>
  <si>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</si>
  <si>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</si>
  <si>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</si>
  <si>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</si>
  <si>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</si>
  <si>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</si>
  <si>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</si>
  <si>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</si>
  <si>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</si>
  <si>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</si>
  <si>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</si>
  <si>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</si>
  <si>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</si>
  <si>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</si>
  <si>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</si>
  <si>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</si>
  <si>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</si>
  <si>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</si>
  <si>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</si>
  <si>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</si>
  <si>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</si>
  <si>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</si>
  <si>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</si>
  <si>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</si>
  <si>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</si>
  <si>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</si>
  <si>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</si>
  <si>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</si>
  <si>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</si>
  <si>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</si>
  <si>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</si>
  <si>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</si>
  <si>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</si>
  <si>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</si>
  <si>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</si>
  <si>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</si>
  <si>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</si>
  <si>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</si>
  <si>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</si>
  <si>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</si>
  <si>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</si>
  <si>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</si>
  <si>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</si>
  <si>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</si>
  <si>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</si>
  <si>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</si>
  <si>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</si>
  <si>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</si>
  <si>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</si>
  <si>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</si>
  <si>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</si>
  <si>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</si>
  <si>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</si>
  <si>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</si>
  <si>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</si>
  <si>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</si>
  <si>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</si>
  <si>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</si>
  <si>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</si>
  <si>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</si>
  <si>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</si>
  <si>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</si>
  <si>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</si>
  <si>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</si>
  <si>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</si>
  <si>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</si>
  <si>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</si>
  <si>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</si>
  <si>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</si>
  <si>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</si>
  <si>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</si>
  <si>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</si>
  <si>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</si>
  <si>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</si>
  <si>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</si>
  <si>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</si>
  <si>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</si>
  <si>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</si>
  <si>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</si>
  <si>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</si>
  <si>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</si>
  <si>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</si>
  <si>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</si>
  <si>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</si>
  <si>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</si>
  <si>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</si>
  <si>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</si>
  <si>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</si>
  <si>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</si>
  <si>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</si>
  <si>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</si>
  <si>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</si>
  <si>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</si>
  <si>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</si>
  <si>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</si>
  <si>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</si>
  <si>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</si>
  <si>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</si>
  <si>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</si>
  <si>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</si>
  <si>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</si>
  <si>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</si>
  <si>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</si>
  <si>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</si>
  <si>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</si>
  <si>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</si>
  <si>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</si>
  <si>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</si>
  <si>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</si>
  <si>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</si>
  <si>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</si>
  <si>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</si>
  <si>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</si>
  <si>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</si>
  <si>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</si>
  <si>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</si>
  <si>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</si>
  <si>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</si>
  <si>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</si>
  <si>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</si>
  <si>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</si>
  <si>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</si>
  <si>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</si>
  <si>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</si>
  <si>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</si>
  <si>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</si>
  <si>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</si>
  <si>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</si>
  <si>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</si>
  <si>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</si>
  <si>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</si>
  <si>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</si>
  <si>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</si>
  <si>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</si>
  <si>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</si>
  <si>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</si>
  <si>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</si>
  <si>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</si>
  <si>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</si>
  <si>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</si>
  <si>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</si>
  <si>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</si>
  <si>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</si>
  <si>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</si>
  <si>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</si>
  <si>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</si>
  <si>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</si>
  <si>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</si>
  <si>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</si>
  <si>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</si>
  <si>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</si>
  <si>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</si>
  <si>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</si>
  <si>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</si>
  <si>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</si>
  <si>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</si>
  <si>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</si>
  <si>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</si>
  <si>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</si>
  <si>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</si>
  <si>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</si>
  <si>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</si>
  <si>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</si>
  <si>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</si>
  <si>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</si>
  <si>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</si>
  <si>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</si>
  <si>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</si>
  <si>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</si>
  <si>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</si>
  <si>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</si>
  <si>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</si>
  <si>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</si>
  <si>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</si>
  <si>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</si>
  <si>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</si>
  <si>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</si>
  <si>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</si>
  <si>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</si>
  <si>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</si>
  <si>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</si>
  <si>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</si>
  <si>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</si>
  <si>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</si>
  <si>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</si>
  <si>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</si>
  <si>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</si>
  <si>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</si>
  <si>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</si>
  <si>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</si>
  <si>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</si>
  <si>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</si>
  <si>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</si>
  <si>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</si>
  <si>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</si>
  <si>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</si>
  <si>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</si>
  <si>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</si>
  <si>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</si>
  <si>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</si>
  <si>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</si>
  <si>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</si>
  <si>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</si>
  <si>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</si>
  <si>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</si>
  <si>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</si>
  <si>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</si>
  <si>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</si>
  <si>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</si>
  <si>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</si>
  <si>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</si>
  <si>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</si>
  <si>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</si>
  <si>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</si>
  <si>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</si>
  <si>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</si>
  <si>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</si>
  <si>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</si>
  <si>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</si>
  <si>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</si>
  <si>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</si>
  <si>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</si>
  <si>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</si>
  <si>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</si>
  <si>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</si>
  <si>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</si>
  <si>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</si>
  <si>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</si>
  <si>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</si>
  <si>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</si>
  <si>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</si>
  <si>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</si>
  <si>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</si>
  <si>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</si>
  <si>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</si>
  <si>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</si>
  <si>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</si>
  <si>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</si>
  <si>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</si>
  <si>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</si>
  <si>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</si>
  <si>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</si>
  <si>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</si>
  <si>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</si>
  <si>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</si>
  <si>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</si>
  <si>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</si>
  <si>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</si>
  <si>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</si>
  <si>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</si>
  <si>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</si>
  <si>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</si>
  <si>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</si>
  <si>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</si>
  <si>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</si>
  <si>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</si>
  <si>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</si>
  <si>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</si>
  <si>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</si>
  <si>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</si>
  <si>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</si>
  <si>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</si>
  <si>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</si>
  <si>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</si>
  <si>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</si>
  <si>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</si>
  <si>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</si>
  <si>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</si>
  <si>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</si>
  <si>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</si>
  <si>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</si>
  <si>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</si>
  <si>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</si>
  <si>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</si>
  <si>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</si>
  <si>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</si>
  <si>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</si>
  <si>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</si>
  <si>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</si>
  <si>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</si>
  <si>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</si>
  <si>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</si>
  <si>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</si>
  <si>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</si>
  <si>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</si>
  <si>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</si>
  <si>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</si>
  <si>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</si>
  <si>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</si>
  <si>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</si>
  <si>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</si>
  <si>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</si>
  <si>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</si>
  <si>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</si>
  <si>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</si>
  <si>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</si>
  <si>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</si>
  <si>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</si>
  <si>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</si>
  <si>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</si>
  <si>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</si>
  <si>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</si>
  <si>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</si>
  <si>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</si>
  <si>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</si>
  <si>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</si>
  <si>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</si>
  <si>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</si>
  <si>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</si>
  <si>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</si>
  <si>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</si>
  <si>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</si>
  <si>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</si>
  <si>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</si>
  <si>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</si>
  <si>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</si>
  <si>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</si>
  <si>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</si>
  <si>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</si>
  <si>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</si>
  <si>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</si>
  <si>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</si>
  <si>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</si>
  <si>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</si>
  <si>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</si>
  <si>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</si>
  <si>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</si>
  <si>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</si>
  <si>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</si>
  <si>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</si>
  <si>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</si>
  <si>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</si>
  <si>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</si>
  <si>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</si>
  <si>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</si>
  <si>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</si>
  <si>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</si>
  <si>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</si>
  <si>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</si>
  <si>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</si>
  <si>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</si>
  <si>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</si>
  <si>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</si>
  <si>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</si>
  <si>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</si>
  <si>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</si>
  <si>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</si>
  <si>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</si>
  <si>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</si>
  <si>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</si>
  <si>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</si>
  <si>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</si>
  <si>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</si>
  <si>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</si>
  <si>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</si>
  <si>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</si>
  <si>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</si>
  <si>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</si>
  <si>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</si>
  <si>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</si>
  <si>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</si>
  <si>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</si>
  <si>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</si>
  <si>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</si>
  <si>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</si>
  <si>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</si>
  <si>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</si>
  <si>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</si>
  <si>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</si>
  <si>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</si>
  <si>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</si>
  <si>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</si>
  <si>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</si>
  <si>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</si>
  <si>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</si>
  <si>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</si>
  <si>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</si>
  <si>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</si>
  <si>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</si>
  <si>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</si>
  <si>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</si>
  <si>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</si>
  <si>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</si>
  <si>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</si>
  <si>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</si>
  <si>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</si>
  <si>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</si>
  <si>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</si>
  <si>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</si>
  <si>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</si>
  <si>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</si>
  <si>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</si>
  <si>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</si>
  <si>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</si>
  <si>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</si>
  <si>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</si>
  <si>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</si>
  <si>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</si>
  <si>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</si>
  <si>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</si>
  <si>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</si>
  <si>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</si>
  <si>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</si>
  <si>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</si>
  <si>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</si>
  <si>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</si>
  <si>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</si>
  <si>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</si>
  <si>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</si>
  <si>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</si>
  <si>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</si>
  <si>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</si>
  <si>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</si>
  <si>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</si>
  <si>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</si>
  <si>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</si>
  <si>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</si>
  <si>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</si>
  <si>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</si>
  <si>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</si>
  <si>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</si>
  <si>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</si>
  <si>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</si>
  <si>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</si>
  <si>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</si>
  <si>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</si>
  <si>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</si>
  <si>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</si>
  <si>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</si>
  <si>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</si>
  <si>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</si>
  <si>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</si>
  <si>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</si>
  <si>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</si>
  <si>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</si>
  <si>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</si>
  <si>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</si>
  <si>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</si>
  <si>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</si>
  <si>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</si>
  <si>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</si>
  <si>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</si>
  <si>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</si>
  <si>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</si>
  <si>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</si>
  <si>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</si>
  <si>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</si>
  <si>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</si>
  <si>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</si>
  <si>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</si>
  <si>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</si>
  <si>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</si>
  <si>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</si>
  <si>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</si>
  <si>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</si>
  <si>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</si>
  <si>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</si>
  <si>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</si>
  <si>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</si>
  <si>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</si>
  <si>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</si>
  <si>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</si>
  <si>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</si>
  <si>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</si>
  <si>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</si>
  <si>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</si>
  <si>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</si>
  <si>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</si>
  <si>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</si>
  <si>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</si>
  <si>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</si>
  <si>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</si>
  <si>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</si>
  <si>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</si>
  <si>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</si>
  <si>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</si>
  <si>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</si>
  <si>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</si>
  <si>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</si>
  <si>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</si>
  <si>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</si>
  <si>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</si>
  <si>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</si>
  <si>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</si>
  <si>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</si>
  <si>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</si>
  <si>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</si>
  <si>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</si>
  <si>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</si>
  <si>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</si>
  <si>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</si>
  <si>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</si>
  <si>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</si>
  <si>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</si>
  <si>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</si>
  <si>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</si>
  <si>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</si>
  <si>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</si>
  <si>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</si>
  <si>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</si>
  <si>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</si>
  <si>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</si>
  <si>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</si>
  <si>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</si>
  <si>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</si>
  <si>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</si>
  <si>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</si>
  <si>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</si>
  <si>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</si>
  <si>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</si>
  <si>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</si>
  <si>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</si>
  <si>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</si>
  <si>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</si>
  <si>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</si>
  <si>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</si>
  <si>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</si>
  <si>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</si>
  <si>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</si>
  <si>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</si>
  <si>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</si>
  <si>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</si>
  <si>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</si>
  <si>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</si>
  <si>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</si>
  <si>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</si>
  <si>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</si>
  <si>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</si>
  <si>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</si>
  <si>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</si>
  <si>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</si>
  <si>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</si>
  <si>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</si>
  <si>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</si>
  <si>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</si>
  <si>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</si>
  <si>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</si>
  <si>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</si>
  <si>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</si>
  <si>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</si>
  <si>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</si>
  <si>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</si>
  <si>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</si>
  <si>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</si>
  <si>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</si>
  <si>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</si>
  <si>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</si>
  <si>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</si>
  <si>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</si>
  <si>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</si>
  <si>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</si>
  <si>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</si>
  <si>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</si>
  <si>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</si>
  <si>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</si>
  <si>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</si>
  <si>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</si>
  <si>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</si>
  <si>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</si>
  <si>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</si>
  <si>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</si>
  <si>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</si>
  <si>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</si>
  <si>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</si>
  <si>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</si>
  <si>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</si>
  <si>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</si>
  <si>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</si>
  <si>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</si>
  <si>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</si>
  <si>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</si>
  <si>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</si>
  <si>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</si>
  <si>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</si>
  <si>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</si>
  <si>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</si>
  <si>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</si>
  <si>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</si>
  <si>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</si>
  <si>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</si>
  <si>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</si>
  <si>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</si>
  <si>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</si>
  <si>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</si>
  <si>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</si>
  <si>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</si>
  <si>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</si>
  <si>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</si>
  <si>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</si>
  <si>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</si>
  <si>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</si>
  <si>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</si>
  <si>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</si>
  <si>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</si>
  <si>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</si>
  <si>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</si>
  <si>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</si>
  <si>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</si>
  <si>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</si>
  <si>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</si>
  <si>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</si>
  <si>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</si>
  <si>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</si>
  <si>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</si>
  <si>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</si>
  <si>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</si>
  <si>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</si>
  <si>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</si>
  <si>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</si>
  <si>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</si>
  <si>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</si>
  <si>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</si>
  <si>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</si>
  <si>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</si>
  <si>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</si>
  <si>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</si>
  <si>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</si>
  <si>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</si>
  <si>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</si>
  <si>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</si>
  <si>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</si>
  <si>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</si>
  <si>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</si>
  <si>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</si>
  <si>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</si>
  <si>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</si>
  <si>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</si>
  <si>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</si>
  <si>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</si>
  <si>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</si>
  <si>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</si>
  <si>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</si>
  <si>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</si>
  <si>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</si>
  <si>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</si>
  <si>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</si>
  <si>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</si>
  <si>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</si>
  <si>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</si>
  <si>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</si>
  <si>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</si>
  <si>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</si>
  <si>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</si>
  <si>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</si>
  <si>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</si>
  <si>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</si>
  <si>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</si>
  <si>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</si>
  <si>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</si>
  <si>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</si>
  <si>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</si>
  <si>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</si>
  <si>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</si>
  <si>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</si>
  <si>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</si>
  <si>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</si>
  <si>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</si>
  <si>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</si>
  <si>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</si>
  <si>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</si>
  <si>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</si>
  <si>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</si>
  <si>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</si>
  <si>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</si>
  <si>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</si>
  <si>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</si>
  <si>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</si>
  <si>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</si>
  <si>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</si>
  <si>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</si>
  <si>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</si>
  <si>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</si>
  <si>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</si>
  <si>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</si>
  <si>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</si>
  <si>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</si>
  <si>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</si>
  <si>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</si>
  <si>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</si>
  <si>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</si>
  <si>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</si>
  <si>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</si>
  <si>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</si>
  <si>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</si>
  <si>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</si>
  <si>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</si>
  <si>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</si>
  <si>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</si>
  <si>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</si>
  <si>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</si>
  <si>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</si>
  <si>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</si>
  <si>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</si>
  <si>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</si>
  <si>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</si>
  <si>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</si>
  <si>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</si>
  <si>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</si>
  <si>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</si>
  <si>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</si>
  <si>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</si>
  <si>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</si>
  <si>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</si>
  <si>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</si>
  <si>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</si>
  <si>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</si>
  <si>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</si>
  <si>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</si>
  <si>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</si>
  <si>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</si>
  <si>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</si>
  <si>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</si>
  <si>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</si>
  <si>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</si>
  <si>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</si>
  <si>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</si>
  <si>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</si>
  <si>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</si>
  <si>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</si>
  <si>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</si>
  <si>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</si>
  <si>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</si>
  <si>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</si>
  <si>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</si>
  <si>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</si>
  <si>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</si>
  <si>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</si>
  <si>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</si>
  <si>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</si>
  <si>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</si>
  <si>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</si>
  <si>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</si>
  <si>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</si>
  <si>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</si>
  <si>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</si>
  <si>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</si>
  <si>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</si>
  <si>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</si>
  <si>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</si>
  <si>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</si>
  <si>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</si>
  <si>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</si>
  <si>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</si>
  <si>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</si>
  <si>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</si>
  <si>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</si>
  <si>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</si>
  <si>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</si>
  <si>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</si>
  <si>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</si>
  <si>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</si>
  <si>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</si>
  <si>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</si>
  <si>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</si>
  <si>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</si>
  <si>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</si>
  <si>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</si>
  <si>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</si>
  <si>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</si>
  <si>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</si>
  <si>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</si>
  <si>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</si>
  <si>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</si>
  <si>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</si>
  <si>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</si>
  <si>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</si>
  <si>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</si>
  <si>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</si>
  <si>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</si>
  <si>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</si>
  <si>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</si>
  <si>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</si>
  <si>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</si>
  <si>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</si>
  <si>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</si>
  <si>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</si>
  <si>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</si>
  <si>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</si>
  <si>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</si>
  <si>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</si>
  <si>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</si>
  <si>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</si>
  <si>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</si>
  <si>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</si>
  <si>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</si>
  <si>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</si>
  <si>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</si>
  <si>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</si>
  <si>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</si>
  <si>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</si>
  <si>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</si>
  <si>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</si>
  <si>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</si>
  <si>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</si>
  <si>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</si>
  <si>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</si>
  <si>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</si>
  <si>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</si>
  <si>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</si>
  <si>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</si>
  <si>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</si>
  <si>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</si>
  <si>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</si>
  <si>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</si>
  <si>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</si>
  <si>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</si>
  <si>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</si>
  <si>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</si>
  <si>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</si>
  <si>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</si>
  <si>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</si>
  <si>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</si>
  <si>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</si>
  <si>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</si>
  <si>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</si>
  <si>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</si>
  <si>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</si>
  <si>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</si>
  <si>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</si>
  <si>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</si>
  <si>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</si>
  <si>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</si>
  <si>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</si>
  <si>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</si>
  <si>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</si>
  <si>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</si>
  <si>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</si>
  <si>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</si>
  <si>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</si>
  <si>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</si>
  <si>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</si>
  <si>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</si>
  <si>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</si>
  <si>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</si>
  <si>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</si>
  <si>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</si>
  <si>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</si>
  <si>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</si>
  <si>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</si>
  <si>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</si>
  <si>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</si>
  <si>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</si>
  <si>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</si>
  <si>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</si>
  <si>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</si>
  <si>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</si>
  <si>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</si>
  <si>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</si>
  <si>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</si>
  <si>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</si>
  <si>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</si>
  <si>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</si>
  <si>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</si>
  <si>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</si>
  <si>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</si>
  <si>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</si>
  <si>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</si>
  <si>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</si>
  <si>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</si>
  <si>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</si>
  <si>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</si>
  <si>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</si>
  <si>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</si>
  <si>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</si>
  <si>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</si>
  <si>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</si>
  <si>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</si>
  <si>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</si>
  <si>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</si>
  <si>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</si>
  <si>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</si>
  <si>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</si>
  <si>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</si>
  <si>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</si>
  <si>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</si>
  <si>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</si>
  <si>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</si>
  <si>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</si>
  <si>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</si>
  <si>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</si>
  <si>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</si>
  <si>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</si>
  <si>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</si>
  <si>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</si>
  <si>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</si>
  <si>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</si>
  <si>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</si>
  <si>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</si>
  <si>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</si>
  <si>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</si>
  <si>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</si>
  <si>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</si>
  <si>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</si>
  <si>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</si>
  <si>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</si>
  <si>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</si>
  <si>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</si>
  <si>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</si>
  <si>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</si>
  <si>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</si>
  <si>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</si>
  <si>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</si>
  <si>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</si>
  <si>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</si>
  <si>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</si>
  <si>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</si>
  <si>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</si>
  <si>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</si>
  <si>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</si>
  <si>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</si>
  <si>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</si>
  <si>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</si>
  <si>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</si>
  <si>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</si>
  <si>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</si>
  <si>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</si>
  <si>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</si>
  <si>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</si>
  <si>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</si>
  <si>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</si>
  <si>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</si>
  <si>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</si>
  <si>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</si>
  <si>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</si>
  <si>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</si>
  <si>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</si>
  <si>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</si>
  <si>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</si>
  <si>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</si>
  <si>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</si>
  <si>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</si>
  <si>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</si>
  <si>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</si>
  <si>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</si>
  <si>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</si>
  <si>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</si>
  <si>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</si>
  <si>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</si>
  <si>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</si>
  <si>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</si>
  <si>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</si>
  <si>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</si>
  <si>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</si>
  <si>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</si>
  <si>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</si>
  <si>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</si>
  <si>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</si>
  <si>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</si>
  <si>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</si>
  <si>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</si>
  <si>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</si>
  <si>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</si>
  <si>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</si>
  <si>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</si>
  <si>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</si>
  <si>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</si>
  <si>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</si>
  <si>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</si>
  <si>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</si>
  <si>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</si>
  <si>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</si>
  <si>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</si>
  <si>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</si>
  <si>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</si>
  <si>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</si>
  <si>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</si>
  <si>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</si>
  <si>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</si>
  <si>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</si>
  <si>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</si>
  <si>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</si>
  <si>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</si>
  <si>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</si>
  <si>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</si>
  <si>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</si>
  <si>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</si>
  <si>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</si>
  <si>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</si>
  <si>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</si>
  <si>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</si>
  <si>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</si>
  <si>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</si>
  <si>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</si>
  <si>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</si>
  <si>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</si>
  <si>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</si>
  <si>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</si>
  <si>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</si>
  <si>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</si>
  <si>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</si>
  <si>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</si>
  <si>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</si>
  <si>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</si>
  <si>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</si>
  <si>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</si>
  <si>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</si>
  <si>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</si>
  <si>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</si>
  <si>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</si>
  <si>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</si>
  <si>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</si>
  <si>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</si>
  <si>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</si>
  <si>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</si>
  <si>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</si>
  <si>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</si>
  <si>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</si>
  <si>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</si>
  <si>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</si>
  <si>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</si>
  <si>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</si>
  <si>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</si>
  <si>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</si>
  <si>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</si>
  <si>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</si>
  <si>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</si>
  <si>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</si>
  <si>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</si>
  <si>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</si>
  <si>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</si>
  <si>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</si>
  <si>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</si>
  <si>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</si>
  <si>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</si>
  <si>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</si>
  <si>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</si>
  <si>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</si>
  <si>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</si>
  <si>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</si>
  <si>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</si>
  <si>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</si>
  <si>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</si>
  <si>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</si>
  <si>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</si>
  <si>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</si>
  <si>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</si>
  <si>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</si>
  <si>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</si>
  <si>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</si>
  <si>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</si>
  <si>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</si>
  <si>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</si>
  <si>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</si>
  <si>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</si>
  <si>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</si>
  <si>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</si>
  <si>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</si>
  <si>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</si>
  <si>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</si>
  <si>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</si>
  <si>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</si>
  <si>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</si>
  <si>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</si>
  <si>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</si>
  <si>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</si>
  <si>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</si>
  <si>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</si>
  <si>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</si>
  <si>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</si>
  <si>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</si>
  <si>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</si>
  <si>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</si>
  <si>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</si>
  <si>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</si>
  <si>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</si>
  <si>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</si>
  <si>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</si>
  <si>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</si>
  <si>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</si>
  <si>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</si>
  <si>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</si>
  <si>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</si>
  <si>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</si>
  <si>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</si>
  <si>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</si>
  <si>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</si>
  <si>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</si>
  <si>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</si>
  <si>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</si>
  <si>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</si>
  <si>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</si>
  <si>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</si>
  <si>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</si>
  <si>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</si>
  <si>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</si>
  <si>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</si>
  <si>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</si>
  <si>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</si>
  <si>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</si>
  <si>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</si>
  <si>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</si>
  <si>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</si>
  <si>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</si>
  <si>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</si>
  <si>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</si>
  <si>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</si>
  <si>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</si>
  <si>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</si>
  <si>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</si>
  <si>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</si>
  <si>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</si>
  <si>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</si>
  <si>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</si>
  <si>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</si>
  <si>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</si>
  <si>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</si>
  <si>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</si>
  <si>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</si>
  <si>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</si>
  <si>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</si>
  <si>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</si>
  <si>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</si>
  <si>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</si>
  <si>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</si>
  <si>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</si>
  <si>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</si>
  <si>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</si>
  <si>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</si>
  <si>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</si>
  <si>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</si>
  <si>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</si>
  <si>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</si>
  <si>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</si>
  <si>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</si>
  <si>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</si>
  <si>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</si>
  <si>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</si>
  <si>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</si>
  <si>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</si>
  <si>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</si>
  <si>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</si>
  <si>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</si>
  <si>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</si>
  <si>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</si>
  <si>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</si>
  <si>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</si>
  <si>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</si>
  <si>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</si>
  <si>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</si>
  <si>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</si>
  <si>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</si>
  <si>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</si>
  <si>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</si>
  <si>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</si>
  <si>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</si>
  <si>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</si>
  <si>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</si>
  <si>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</si>
  <si>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</si>
  <si>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</si>
  <si>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</si>
  <si>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</si>
  <si>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</si>
  <si>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</si>
  <si>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</si>
  <si>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</si>
  <si>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</si>
  <si>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</si>
  <si>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</si>
  <si>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</si>
  <si>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</si>
  <si>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</si>
  <si>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</si>
  <si>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</si>
  <si>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</si>
  <si>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</si>
  <si>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</si>
  <si>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</si>
  <si>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</si>
  <si>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</si>
  <si>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</si>
  <si>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</si>
  <si>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</si>
  <si>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</si>
  <si>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</si>
  <si>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</si>
  <si>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</si>
  <si>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</si>
  <si>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</si>
  <si>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</si>
  <si>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</si>
  <si>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</si>
  <si>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</si>
  <si>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</si>
  <si>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</si>
  <si>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</si>
  <si>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</si>
  <si>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</si>
  <si>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</si>
  <si>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</si>
  <si>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</si>
  <si>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</si>
  <si>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</si>
  <si>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</si>
  <si>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</si>
  <si>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</si>
  <si>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</si>
  <si>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</si>
  <si>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</si>
  <si>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</si>
  <si>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</si>
  <si>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</si>
  <si>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</si>
  <si>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</si>
  <si>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</si>
  <si>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</si>
  <si>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</si>
  <si>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</si>
  <si>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</si>
  <si>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</si>
  <si>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</si>
  <si>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</si>
  <si>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</si>
  <si>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</si>
  <si>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</si>
  <si>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</si>
  <si>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</si>
  <si>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</si>
  <si>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</si>
  <si>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</si>
  <si>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</si>
  <si>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</si>
  <si>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</si>
  <si>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</si>
  <si>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</si>
  <si>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</si>
  <si>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</si>
  <si>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</si>
  <si>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</si>
  <si>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</si>
  <si>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</si>
  <si>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</si>
  <si>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</si>
  <si>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</si>
  <si>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</si>
  <si>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</si>
  <si>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</si>
  <si>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</si>
  <si>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</si>
  <si>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</si>
  <si>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</si>
  <si>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</si>
  <si>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</si>
  <si>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</si>
  <si>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</si>
  <si>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</si>
  <si>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</si>
  <si>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</si>
  <si>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</si>
  <si>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</si>
  <si>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</si>
  <si>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</si>
  <si>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</si>
  <si>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</si>
  <si>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</si>
  <si>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</si>
  <si>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</si>
  <si>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</si>
  <si>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</si>
  <si>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</si>
  <si>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</si>
  <si>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</si>
  <si>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</si>
  <si>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</si>
  <si>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</si>
  <si>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</si>
  <si>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</si>
  <si>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</si>
  <si>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</si>
  <si>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</si>
  <si>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</si>
  <si>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</si>
  <si>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</si>
  <si>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</si>
  <si>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</si>
  <si>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</si>
  <si>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</si>
  <si>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</si>
  <si>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</si>
  <si>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</si>
  <si>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</si>
  <si>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</si>
  <si>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</si>
  <si>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</si>
  <si>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</si>
  <si>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</si>
  <si>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</si>
  <si>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</si>
  <si>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</si>
  <si>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</si>
  <si>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</si>
  <si>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</si>
  <si>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</si>
  <si>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</si>
  <si>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</si>
  <si>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</si>
  <si>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</si>
  <si>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</si>
  <si>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</si>
  <si>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</si>
  <si>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</si>
  <si>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</si>
  <si>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</si>
  <si>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</si>
  <si>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</si>
  <si>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</si>
  <si>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</si>
  <si>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</si>
  <si>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</si>
  <si>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</si>
  <si>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</si>
  <si>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</si>
  <si>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</si>
  <si>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</si>
  <si>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</si>
  <si>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</si>
  <si>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</si>
  <si>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</si>
  <si>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</si>
  <si>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</si>
  <si>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</si>
  <si>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</si>
  <si>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</si>
  <si>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</si>
  <si>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</si>
  <si>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</si>
  <si>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</si>
  <si>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</si>
  <si>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</si>
  <si>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</si>
  <si>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</si>
  <si>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</si>
  <si>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</si>
  <si>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</si>
  <si>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</si>
  <si>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</si>
  <si>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</si>
  <si>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</si>
  <si>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</si>
  <si>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</si>
  <si>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</si>
  <si>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</si>
  <si>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</si>
  <si>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</si>
  <si>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</si>
  <si>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</si>
  <si>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</si>
  <si>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</si>
  <si>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</si>
  <si>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</si>
  <si>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</si>
  <si>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</si>
  <si>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</si>
  <si>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</si>
  <si>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</si>
  <si>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</si>
  <si>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</si>
  <si>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</si>
  <si>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</si>
  <si>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</si>
  <si>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</si>
  <si>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</si>
  <si>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</si>
  <si>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</si>
  <si>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</si>
  <si>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</si>
  <si>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</si>
  <si>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</si>
  <si>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</si>
  <si>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</si>
  <si>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</si>
  <si>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</si>
  <si>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</si>
  <si>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</si>
  <si>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</si>
  <si>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</si>
  <si>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</si>
  <si>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</si>
  <si>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</si>
  <si>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</si>
  <si>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</si>
  <si>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</si>
  <si>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</si>
  <si>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</si>
  <si>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</si>
  <si>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</si>
  <si>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</si>
  <si>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</si>
  <si>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</si>
  <si>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</si>
  <si>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</si>
  <si>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</si>
  <si>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</si>
  <si>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</si>
  <si>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</si>
  <si>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</si>
  <si>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</si>
  <si>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</si>
  <si>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</si>
  <si>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</si>
  <si>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</si>
  <si>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</si>
  <si>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</si>
  <si>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</si>
  <si>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</si>
  <si>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</si>
  <si>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</si>
  <si>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</si>
  <si>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</si>
  <si>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</si>
  <si>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</si>
  <si>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</si>
  <si>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</si>
  <si>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</si>
  <si>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</si>
  <si>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</si>
  <si>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</si>
  <si>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</si>
  <si>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</si>
  <si>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</si>
  <si>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</si>
  <si>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</si>
  <si>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</si>
  <si>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</si>
  <si>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</si>
  <si>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</si>
  <si>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</si>
  <si>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</si>
  <si>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</si>
  <si>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</si>
  <si>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</si>
  <si>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</si>
  <si>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</si>
  <si>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</si>
  <si>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</si>
  <si>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</si>
  <si>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</si>
  <si>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</si>
  <si>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</si>
  <si>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</si>
  <si>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</si>
  <si>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</si>
  <si>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</si>
  <si>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</si>
  <si>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</si>
  <si>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</si>
  <si>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</si>
  <si>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</si>
  <si>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</si>
  <si>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</si>
  <si>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</si>
  <si>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</si>
  <si>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</si>
  <si>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</si>
  <si>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</si>
  <si>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</si>
  <si>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</si>
  <si>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</si>
  <si>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</si>
  <si>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</si>
  <si>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</si>
  <si>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</si>
  <si>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</si>
  <si>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</si>
  <si>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</si>
  <si>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</si>
  <si>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</si>
  <si>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</si>
  <si>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</si>
  <si>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</si>
  <si>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</si>
  <si>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</si>
  <si>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</si>
  <si>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</si>
  <si>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</si>
  <si>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</si>
  <si>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</si>
  <si>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</si>
  <si>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</si>
  <si>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</si>
  <si>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</si>
  <si>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</si>
  <si>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</si>
  <si>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</si>
  <si>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</si>
  <si>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</si>
  <si>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</si>
  <si>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</si>
  <si>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</si>
  <si>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</si>
  <si>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</si>
  <si>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</si>
  <si>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</si>
  <si>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</si>
  <si>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</si>
  <si>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</si>
  <si>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</si>
  <si>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</si>
  <si>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</si>
  <si>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</si>
  <si>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</si>
  <si>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</si>
  <si>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</si>
  <si>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</si>
  <si>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</si>
  <si>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</si>
  <si>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</si>
  <si>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</si>
  <si>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</si>
  <si>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</si>
  <si>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</si>
  <si>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</si>
  <si>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</si>
  <si>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</si>
  <si>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</si>
  <si>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</si>
  <si>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</si>
  <si>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</si>
  <si>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</si>
  <si>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</si>
  <si>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</si>
  <si>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</si>
  <si>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</si>
  <si>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</si>
  <si>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</si>
  <si>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</si>
  <si>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</si>
  <si>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</si>
  <si>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</si>
  <si>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</si>
  <si>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</si>
  <si>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</si>
  <si>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</si>
  <si>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</si>
  <si>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</si>
  <si>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</si>
  <si>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</si>
  <si>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</si>
  <si>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</si>
  <si>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</si>
  <si>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</si>
  <si>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</si>
  <si>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</si>
  <si>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</si>
  <si>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</si>
  <si>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</si>
  <si>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</si>
  <si>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</si>
  <si>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</si>
  <si>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</si>
  <si>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</si>
  <si>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</si>
  <si>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</si>
  <si>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</si>
  <si>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</si>
  <si>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</si>
  <si>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</si>
  <si>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</si>
  <si>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</si>
  <si>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</si>
  <si>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</si>
  <si>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</si>
  <si>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</si>
  <si>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</si>
  <si>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</si>
  <si>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</si>
  <si>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</si>
  <si>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</si>
  <si>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</si>
  <si>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</si>
  <si>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</si>
  <si>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</si>
  <si>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</si>
  <si>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</si>
  <si>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</si>
  <si>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</si>
  <si>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</si>
  <si>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</si>
  <si>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</si>
  <si>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</si>
  <si>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</si>
  <si>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</si>
  <si>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</si>
  <si>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</si>
  <si>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</si>
  <si>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</si>
  <si>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</si>
  <si>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</si>
  <si>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</si>
  <si>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</si>
  <si>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</si>
  <si>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</si>
  <si>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</si>
  <si>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</si>
  <si>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</si>
  <si>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</si>
  <si>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</si>
  <si>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</si>
  <si>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</si>
  <si>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</si>
  <si>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</si>
  <si>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</si>
  <si>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</si>
  <si>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</si>
  <si>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</si>
  <si>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</si>
  <si>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</si>
  <si>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</si>
  <si>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</si>
  <si>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</si>
  <si>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</si>
  <si>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</si>
  <si>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</si>
  <si>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</si>
  <si>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</si>
  <si>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</si>
  <si>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</si>
  <si>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</si>
  <si>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</si>
  <si>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</si>
  <si>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</si>
  <si>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</si>
  <si>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</si>
  <si>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</si>
  <si>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</si>
  <si>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</si>
  <si>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</si>
  <si>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</si>
  <si>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</si>
  <si>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</si>
  <si>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</si>
  <si>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</si>
  <si>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</si>
  <si>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</si>
  <si>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</si>
  <si>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</si>
  <si>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</si>
  <si>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</si>
  <si>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</si>
  <si>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</si>
  <si>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</si>
  <si>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</si>
  <si>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</si>
  <si>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</si>
  <si>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</si>
  <si>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</si>
  <si>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</si>
  <si>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</si>
  <si>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</si>
  <si>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</si>
  <si>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</si>
  <si>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</si>
  <si>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</si>
  <si>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</si>
  <si>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</si>
  <si>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</si>
  <si>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</si>
  <si>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</si>
  <si>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</si>
  <si>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</si>
  <si>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</si>
  <si>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</si>
  <si>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</si>
  <si>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</si>
  <si>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</si>
  <si>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</si>
  <si>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</si>
  <si>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</si>
  <si>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</si>
  <si>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</si>
  <si>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</si>
  <si>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</si>
  <si>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</si>
  <si>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</si>
  <si>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</si>
  <si>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</si>
  <si>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</si>
  <si>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</si>
  <si>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</si>
  <si>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</si>
  <si>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</si>
  <si>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</si>
  <si>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</si>
  <si>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</si>
  <si>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</si>
  <si>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</si>
  <si>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</si>
  <si>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</si>
  <si>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</si>
  <si>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</si>
  <si>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</si>
  <si>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</si>
  <si>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</si>
  <si>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</si>
  <si>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</si>
  <si>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</si>
  <si>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</si>
  <si>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</si>
  <si>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</si>
  <si>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</si>
  <si>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</si>
  <si>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</si>
  <si>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</si>
  <si>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</si>
  <si>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</si>
  <si>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</si>
  <si>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</si>
  <si>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</si>
  <si>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</si>
  <si>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</si>
  <si>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</si>
  <si>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</si>
  <si>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</si>
  <si>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</si>
  <si>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</si>
  <si>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</si>
  <si>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</si>
  <si>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</si>
  <si>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</si>
  <si>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</si>
  <si>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</si>
  <si>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</si>
  <si>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</si>
  <si>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</si>
  <si>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</si>
  <si>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</si>
  <si>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</si>
  <si>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</si>
  <si>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</si>
  <si>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</si>
  <si>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</si>
  <si>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</si>
  <si>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</si>
  <si>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</si>
  <si>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</si>
  <si>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</si>
  <si>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</si>
  <si>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</si>
  <si>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</si>
  <si>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</si>
  <si>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</si>
  <si>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</si>
  <si>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</si>
  <si>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</si>
  <si>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</si>
  <si>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</si>
  <si>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</si>
  <si>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</si>
  <si>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</si>
  <si>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</si>
  <si>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</si>
  <si>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</si>
  <si>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</si>
  <si>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</si>
  <si>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</si>
  <si>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</si>
  <si>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</si>
  <si>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</si>
  <si>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</si>
  <si>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</si>
  <si>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</si>
  <si>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</si>
  <si>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</si>
  <si>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</si>
  <si>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</si>
  <si>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</si>
  <si>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</si>
  <si>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</si>
  <si>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</si>
  <si>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</si>
  <si>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</si>
  <si>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</si>
  <si>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</si>
  <si>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</si>
  <si>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</si>
  <si>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</si>
  <si>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</si>
  <si>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</si>
  <si>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</si>
  <si>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</si>
  <si>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</si>
  <si>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</si>
  <si>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</si>
  <si>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</si>
  <si>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</si>
  <si>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</si>
  <si>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</si>
  <si>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</si>
  <si>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</si>
  <si>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</si>
  <si>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</si>
  <si>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</si>
  <si>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</si>
  <si>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</si>
  <si>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</si>
  <si>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</si>
  <si>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</si>
  <si>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</si>
  <si>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</si>
  <si>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</si>
  <si>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</si>
  <si>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</si>
  <si>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</si>
  <si>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</si>
  <si>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</si>
  <si>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</si>
  <si>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</si>
  <si>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</si>
  <si>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</si>
  <si>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</si>
  <si>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</si>
  <si>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</si>
  <si>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</si>
  <si>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</si>
  <si>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</si>
  <si>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</si>
  <si>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</si>
  <si>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</si>
  <si>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</si>
  <si>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</si>
  <si>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</si>
  <si>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</si>
  <si>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</si>
  <si>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</si>
  <si>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</si>
  <si>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</si>
  <si>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</si>
  <si>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</si>
  <si>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</si>
  <si>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</si>
  <si>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</si>
  <si>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</si>
  <si>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</si>
  <si>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</si>
  <si>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</si>
  <si>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</si>
  <si>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</si>
  <si>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</si>
  <si>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</si>
  <si>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</si>
  <si>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</si>
  <si>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</si>
  <si>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</si>
  <si>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</si>
  <si>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</si>
  <si>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</si>
  <si>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</si>
  <si>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</si>
  <si>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</si>
  <si>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</si>
  <si>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</si>
  <si>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</si>
  <si>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</si>
  <si>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</si>
  <si>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</si>
  <si>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</si>
  <si>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</si>
  <si>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</si>
  <si>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</si>
  <si>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</si>
  <si>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</si>
  <si>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</si>
  <si>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</si>
  <si>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</si>
  <si>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</si>
  <si>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</si>
  <si>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</si>
  <si>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</si>
  <si>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</si>
  <si>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</si>
  <si>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</si>
  <si>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</si>
  <si>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</si>
  <si>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</si>
  <si>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</si>
  <si>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</si>
  <si>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</si>
  <si>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</si>
  <si>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</si>
  <si>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</si>
  <si>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</si>
  <si>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</si>
  <si>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</si>
  <si>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</si>
  <si>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</si>
  <si>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</si>
  <si>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</si>
  <si>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</si>
  <si>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</si>
  <si>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</si>
  <si>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</si>
  <si>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</si>
  <si>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</si>
  <si>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</si>
  <si>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</si>
  <si>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</si>
  <si>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</si>
  <si>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</si>
  <si>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</si>
  <si>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</si>
  <si>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</si>
  <si>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</si>
  <si>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</si>
  <si>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</si>
  <si>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</si>
  <si>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</si>
  <si>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</si>
  <si>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</si>
  <si>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</si>
  <si>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</si>
  <si>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</si>
  <si>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</si>
  <si>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</si>
  <si>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</si>
  <si>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</si>
  <si>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</si>
  <si>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</si>
  <si>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</si>
  <si>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</si>
  <si>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</si>
  <si>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</si>
  <si>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</si>
  <si>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</si>
  <si>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</si>
  <si>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</si>
  <si>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</si>
  <si>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</si>
  <si>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</si>
  <si>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</si>
  <si>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</si>
  <si>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</si>
  <si>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</si>
  <si>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</si>
  <si>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</si>
  <si>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</si>
  <si>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</si>
  <si>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</si>
  <si>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</si>
  <si>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</si>
  <si>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</si>
  <si>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</si>
  <si>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</si>
  <si>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</si>
  <si>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</si>
  <si>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</si>
  <si>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</si>
  <si>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</si>
  <si>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</si>
  <si>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</si>
  <si>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</si>
  <si>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</si>
  <si>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</si>
  <si>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</si>
  <si>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</si>
  <si>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</si>
  <si>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</si>
  <si>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</si>
  <si>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</si>
  <si>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</si>
  <si>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</si>
  <si>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</si>
  <si>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</si>
  <si>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</si>
  <si>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</si>
  <si>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</si>
  <si>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</si>
  <si>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</si>
  <si>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</si>
  <si>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</si>
  <si>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</si>
  <si>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</si>
  <si>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</si>
  <si>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</si>
  <si>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</si>
  <si>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</si>
  <si>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</si>
  <si>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</si>
  <si>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</si>
  <si>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</si>
  <si>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</si>
  <si>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</si>
  <si>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</si>
  <si>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</si>
  <si>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</si>
  <si>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</si>
  <si>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</si>
  <si>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</si>
  <si>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</si>
  <si>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</si>
  <si>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</si>
  <si>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</si>
  <si>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</si>
  <si>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</si>
  <si>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</si>
  <si>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</si>
  <si>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</si>
  <si>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</si>
  <si>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</si>
  <si>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</si>
  <si>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</si>
  <si>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</si>
  <si>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</si>
  <si>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</si>
  <si>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</si>
  <si>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</si>
  <si>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</si>
  <si>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</si>
  <si>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</si>
  <si>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</si>
  <si>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</si>
  <si>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</si>
  <si>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</si>
  <si>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</si>
  <si>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</si>
  <si>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</si>
  <si>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</si>
  <si>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</si>
  <si>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</si>
  <si>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</si>
  <si>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</si>
  <si>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</si>
  <si>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</si>
  <si>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</si>
  <si>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</si>
  <si>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</si>
  <si>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</si>
  <si>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</si>
  <si>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</si>
  <si>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</si>
  <si>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</si>
  <si>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</si>
  <si>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</si>
  <si>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</si>
  <si>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</si>
  <si>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</si>
  <si>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</si>
  <si>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</si>
  <si>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</si>
  <si>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</si>
  <si>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</si>
  <si>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</si>
  <si>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</si>
  <si>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</si>
  <si>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</si>
  <si>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</si>
  <si>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</si>
  <si>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</si>
  <si>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</si>
  <si>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</si>
  <si>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</si>
  <si>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</si>
  <si>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</si>
  <si>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</si>
  <si>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</si>
  <si>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</si>
  <si>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</si>
  <si>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</si>
  <si>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</si>
  <si>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</si>
  <si>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</si>
  <si>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</si>
  <si>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</si>
  <si>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</si>
  <si>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</si>
  <si>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</si>
  <si>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</si>
  <si>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</si>
  <si>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</si>
  <si>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</si>
  <si>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</si>
  <si>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</si>
  <si>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</si>
  <si>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</si>
  <si>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</si>
  <si>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</si>
  <si>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</si>
  <si>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</si>
  <si>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</si>
  <si>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</si>
  <si>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</si>
  <si>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</si>
  <si>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</si>
  <si>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</si>
  <si>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</si>
  <si>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</si>
  <si>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</si>
  <si>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</si>
  <si>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</si>
  <si>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</si>
  <si>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</si>
  <si>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</si>
  <si>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</si>
  <si>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</si>
  <si>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</si>
  <si>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</si>
  <si>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</si>
  <si>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</si>
  <si>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</si>
  <si>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</si>
  <si>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</si>
  <si>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</si>
  <si>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</si>
  <si>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</si>
  <si>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</si>
  <si>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</si>
  <si>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</si>
  <si>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</si>
  <si>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</si>
  <si>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</si>
  <si>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</si>
  <si>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</si>
  <si>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</si>
  <si>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</si>
  <si>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</si>
  <si>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</si>
  <si>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</si>
  <si>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</si>
  <si>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</si>
  <si>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</si>
  <si>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</si>
  <si>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</si>
  <si>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</si>
  <si>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</si>
  <si>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</si>
  <si>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</si>
  <si>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</si>
  <si>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</si>
  <si>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</si>
  <si>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</si>
  <si>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</si>
  <si>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</si>
  <si>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</si>
  <si>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</si>
  <si>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</si>
  <si>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</si>
  <si>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</si>
  <si>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</si>
  <si>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</si>
  <si>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</si>
  <si>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</si>
  <si>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</si>
  <si>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</si>
  <si>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</si>
  <si>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</si>
  <si>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</si>
  <si>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</si>
  <si>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</si>
  <si>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</si>
  <si>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</si>
  <si>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</si>
  <si>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</si>
  <si>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</si>
  <si>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</si>
  <si>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</si>
  <si>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</si>
  <si>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</si>
  <si>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</si>
  <si>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</si>
  <si>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</si>
  <si>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</si>
  <si>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</si>
  <si>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</si>
  <si>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</si>
  <si>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</si>
  <si>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</si>
  <si>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</si>
  <si>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</si>
  <si>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</si>
  <si>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</si>
  <si>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</si>
  <si>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</si>
  <si>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</si>
  <si>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</si>
  <si>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</si>
  <si>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</si>
  <si>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</si>
  <si>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</si>
  <si>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</si>
  <si>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</si>
  <si>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</si>
  <si>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</si>
  <si>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</si>
  <si>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</si>
  <si>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</si>
  <si>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</si>
  <si>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</si>
  <si>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</si>
  <si>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</si>
  <si>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</si>
  <si>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</si>
  <si>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</si>
  <si>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</si>
  <si>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</si>
  <si>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</si>
  <si>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</si>
  <si>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</si>
  <si>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</si>
  <si>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</si>
  <si>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</si>
  <si>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</si>
  <si>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</si>
  <si>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</si>
  <si>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</si>
  <si>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</si>
  <si>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</si>
  <si>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</si>
  <si>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</si>
  <si>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</si>
  <si>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</si>
  <si>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</si>
  <si>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</si>
  <si>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</si>
  <si>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</si>
  <si>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</si>
  <si>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</si>
  <si>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</si>
  <si>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</si>
  <si>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</si>
  <si>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</si>
  <si>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</si>
  <si>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</si>
  <si>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</si>
  <si>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</si>
  <si>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</si>
  <si>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</si>
  <si>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</si>
  <si>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</si>
  <si>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</si>
  <si>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</si>
  <si>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</si>
  <si>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</si>
  <si>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</si>
  <si>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</si>
  <si>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</si>
  <si>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</si>
  <si>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</si>
  <si>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</si>
  <si>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</si>
  <si>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</si>
  <si>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</si>
  <si>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</si>
  <si>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</si>
  <si>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</si>
  <si>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</si>
  <si>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</si>
  <si>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</si>
  <si>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</si>
  <si>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</si>
  <si>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</si>
  <si>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</si>
  <si>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</si>
  <si>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</si>
  <si>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</si>
  <si>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</si>
  <si>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</si>
  <si>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</si>
  <si>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</si>
  <si>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</si>
  <si>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</si>
  <si>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</si>
  <si>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</si>
  <si>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</si>
  <si>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</si>
  <si>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</si>
  <si>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</si>
  <si>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</si>
  <si>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</si>
  <si>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</si>
  <si>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</si>
  <si>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</si>
  <si>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</si>
  <si>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</si>
  <si>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</si>
  <si>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</si>
  <si>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</si>
  <si>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</si>
  <si>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</si>
  <si>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</si>
  <si>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</si>
  <si>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</si>
  <si>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</si>
  <si>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</si>
  <si>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</si>
  <si>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</si>
  <si>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</si>
  <si>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</si>
  <si>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</si>
  <si>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</si>
  <si>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</si>
  <si>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</si>
  <si>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</si>
  <si>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</si>
  <si>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</si>
  <si>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</si>
  <si>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</si>
  <si>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</si>
  <si>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</si>
  <si>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</si>
  <si>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</si>
  <si>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</si>
  <si>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</si>
  <si>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</si>
  <si>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</si>
  <si>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</si>
  <si>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</si>
  <si>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</si>
  <si>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</si>
  <si>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</si>
  <si>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</si>
  <si>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</si>
  <si>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</si>
  <si>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</si>
  <si>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</si>
  <si>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</si>
  <si>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</si>
  <si>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</si>
  <si>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</si>
  <si>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</si>
  <si>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</si>
  <si>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</si>
  <si>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</si>
  <si>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</si>
  <si>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</si>
  <si>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</si>
  <si>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</si>
  <si>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</si>
  <si>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</si>
  <si>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</si>
  <si>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</si>
  <si>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</si>
  <si>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</si>
  <si>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</si>
  <si>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</si>
  <si>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</si>
  <si>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</si>
  <si>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</si>
  <si>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</si>
  <si>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</si>
  <si>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</si>
  <si>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</si>
  <si>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</si>
  <si>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</si>
  <si>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</si>
  <si>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</si>
  <si>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</si>
  <si>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</si>
  <si>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</si>
  <si>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</si>
  <si>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</si>
  <si>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</si>
  <si>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</si>
  <si>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</si>
  <si>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</si>
  <si>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</si>
  <si>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</si>
  <si>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</si>
  <si>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</si>
  <si>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</si>
  <si>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</si>
  <si>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</si>
  <si>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</si>
  <si>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</si>
  <si>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</si>
  <si>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</si>
  <si>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</si>
  <si>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</si>
  <si>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</si>
  <si>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</si>
  <si>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</si>
  <si>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</si>
  <si>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</si>
  <si>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</si>
  <si>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</si>
  <si>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</si>
  <si>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</si>
  <si>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</si>
  <si>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</si>
  <si>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</si>
  <si>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</si>
  <si>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</si>
  <si>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</si>
  <si>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</si>
  <si>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</si>
  <si>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</si>
  <si>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</si>
  <si>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</si>
  <si>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</si>
  <si>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</si>
  <si>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</si>
  <si>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</si>
  <si>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</si>
  <si>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</si>
  <si>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</si>
  <si>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</si>
  <si>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</si>
  <si>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</si>
  <si>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</si>
  <si>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</si>
  <si>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</si>
  <si>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</si>
  <si>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</si>
  <si>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</si>
  <si>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</si>
  <si>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</si>
  <si>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</si>
  <si>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</si>
  <si>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</si>
  <si>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</si>
  <si>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</si>
  <si>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</si>
  <si>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</si>
  <si>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</si>
  <si>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</si>
  <si>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</si>
  <si>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</si>
  <si>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</si>
  <si>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</si>
  <si>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</si>
  <si>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</si>
  <si>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</si>
  <si>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</si>
  <si>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</si>
  <si>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</si>
  <si>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</si>
  <si>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</si>
  <si>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</si>
  <si>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</si>
  <si>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</si>
  <si>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</si>
  <si>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</si>
  <si>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</si>
  <si>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</si>
  <si>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</si>
  <si>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</si>
  <si>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</si>
  <si>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</si>
  <si>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</si>
  <si>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</si>
  <si>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</si>
  <si>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</si>
  <si>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</si>
  <si>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</si>
  <si>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</si>
  <si>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</si>
  <si>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</si>
  <si>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</si>
  <si>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</si>
  <si>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</si>
  <si>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</si>
  <si>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</si>
  <si>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</si>
  <si>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</si>
  <si>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</si>
  <si>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</si>
  <si>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</si>
  <si>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</si>
  <si>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</si>
  <si>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</si>
  <si>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</si>
  <si>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</si>
  <si>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</si>
  <si>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</si>
  <si>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</si>
  <si>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</si>
  <si>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</si>
  <si>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</si>
  <si>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</si>
  <si>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</si>
  <si>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</si>
  <si>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</si>
  <si>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</si>
  <si>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</si>
  <si>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</si>
  <si>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</si>
  <si>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</si>
  <si>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</si>
  <si>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</si>
  <si>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</si>
  <si>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</si>
  <si>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</si>
  <si>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</si>
  <si>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</si>
  <si>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</si>
  <si>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</si>
  <si>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</si>
  <si>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</si>
  <si>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</si>
  <si>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</si>
  <si>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</si>
  <si>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</si>
  <si>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</si>
  <si>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</si>
  <si>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</si>
  <si>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</si>
  <si>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</si>
  <si>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</si>
  <si>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</si>
  <si>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</si>
  <si>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</si>
  <si>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</si>
  <si>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</si>
  <si>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</si>
  <si>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</si>
  <si>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</si>
  <si>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</si>
  <si>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</si>
  <si>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</si>
  <si>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</si>
  <si>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</si>
  <si>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</si>
  <si>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</si>
  <si>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</si>
  <si>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</si>
  <si>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</si>
  <si>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</si>
  <si>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</si>
  <si>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</si>
  <si>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</si>
  <si>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</si>
  <si>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</si>
  <si>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</si>
  <si>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</si>
  <si>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</si>
  <si>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</si>
  <si>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</si>
  <si>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</si>
  <si>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</si>
  <si>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</si>
  <si>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</si>
  <si>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</si>
  <si>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</si>
  <si>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</si>
  <si>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</si>
  <si>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</si>
  <si>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</si>
  <si>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</si>
  <si>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</si>
  <si>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</si>
  <si>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</si>
  <si>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</si>
  <si>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</si>
  <si>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</si>
  <si>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</si>
  <si>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</si>
  <si>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</si>
  <si>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</si>
  <si>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</si>
  <si>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</si>
  <si>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</si>
  <si>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</si>
  <si>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</si>
  <si>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</si>
  <si>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</si>
  <si>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</si>
  <si>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</si>
  <si>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</si>
  <si>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</si>
  <si>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</si>
  <si>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</si>
  <si>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</si>
  <si>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</si>
  <si>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</si>
  <si>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</si>
  <si>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</si>
  <si>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</si>
  <si>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</si>
  <si>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</si>
  <si>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</si>
  <si>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</si>
  <si>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</si>
  <si>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</si>
  <si>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</si>
  <si>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</si>
  <si>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</si>
  <si>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</si>
  <si>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</si>
  <si>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</si>
  <si>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</si>
  <si>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</si>
  <si>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</si>
  <si>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</si>
  <si>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</si>
  <si>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</si>
  <si>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</si>
  <si>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</si>
  <si>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</si>
  <si>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</si>
  <si>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</si>
  <si>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</si>
  <si>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</si>
  <si>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</si>
  <si>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</si>
  <si>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</si>
  <si>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</si>
  <si>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</si>
  <si>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</si>
  <si>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</si>
  <si>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</si>
  <si>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</si>
  <si>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</si>
  <si>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</si>
  <si>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</si>
  <si>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</si>
  <si>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</si>
  <si>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</si>
  <si>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</si>
  <si>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</si>
  <si>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</si>
  <si>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</si>
  <si>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</si>
  <si>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</si>
  <si>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</si>
  <si>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</si>
  <si>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</si>
  <si>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</si>
  <si>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</si>
  <si>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</si>
  <si>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</si>
  <si>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</si>
  <si>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</si>
  <si>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</si>
  <si>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</si>
  <si>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</si>
  <si>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</si>
  <si>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</si>
  <si>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</si>
  <si>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</si>
  <si>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</si>
  <si>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</si>
  <si>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</si>
  <si>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</si>
  <si>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</si>
  <si>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</si>
  <si>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</si>
  <si>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</si>
  <si>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</si>
  <si>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</si>
  <si>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</si>
  <si>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</si>
  <si>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</si>
  <si>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</si>
  <si>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</si>
  <si>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</si>
  <si>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</si>
  <si>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</si>
  <si>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</si>
  <si>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</si>
  <si>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</si>
  <si>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</si>
  <si>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</si>
  <si>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</si>
  <si>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</si>
  <si>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</si>
  <si>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</si>
  <si>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</si>
  <si>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</si>
  <si>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</si>
  <si>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</si>
  <si>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</si>
  <si>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</si>
  <si>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</si>
  <si>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</si>
  <si>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</si>
  <si>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</si>
  <si>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</si>
  <si>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</si>
  <si>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</si>
  <si>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</si>
  <si>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</si>
  <si>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</si>
  <si>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</si>
  <si>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</si>
  <si>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</si>
  <si>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</si>
  <si>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</si>
  <si>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</si>
  <si>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</si>
  <si>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</si>
  <si>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</si>
  <si>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</si>
  <si>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</si>
  <si>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</si>
  <si>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</si>
  <si>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</si>
  <si>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</si>
  <si>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</si>
  <si>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</si>
  <si>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</si>
  <si>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</si>
  <si>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</si>
  <si>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</si>
  <si>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</si>
  <si>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</si>
  <si>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</si>
  <si>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</si>
  <si>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</si>
  <si>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</si>
  <si>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</si>
  <si>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</si>
  <si>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</si>
  <si>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</si>
  <si>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</si>
  <si>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</si>
  <si>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</si>
  <si>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</si>
  <si>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</si>
  <si>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</si>
  <si>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</si>
  <si>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</si>
  <si>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</si>
  <si>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</si>
  <si>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</si>
  <si>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</si>
  <si>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</si>
  <si>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</si>
  <si>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</si>
  <si>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</si>
  <si>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</si>
  <si>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</si>
  <si>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</si>
  <si>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</si>
  <si>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</si>
  <si>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</si>
  <si>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</si>
  <si>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</si>
  <si>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</si>
  <si>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</si>
  <si>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</si>
  <si>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</si>
  <si>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</si>
  <si>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</si>
  <si>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</si>
  <si>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</si>
  <si>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</si>
  <si>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</si>
  <si>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</si>
  <si>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</si>
  <si>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</si>
  <si>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</si>
  <si>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</si>
  <si>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</si>
  <si>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</si>
  <si>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</si>
  <si>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</si>
  <si>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</si>
  <si>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</si>
  <si>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</si>
  <si>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</si>
  <si>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</si>
  <si>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</si>
  <si>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</si>
  <si>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</si>
  <si>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</si>
  <si>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</si>
  <si>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</si>
  <si>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</si>
  <si>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</si>
  <si>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</si>
  <si>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</si>
  <si>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</si>
  <si>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</si>
  <si>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</si>
  <si>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</si>
  <si>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</si>
  <si>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</si>
  <si>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</si>
  <si>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</si>
  <si>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</si>
  <si>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</si>
  <si>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</si>
  <si>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</si>
  <si>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</si>
  <si>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</si>
  <si>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</si>
  <si>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</si>
  <si>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</si>
  <si>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</si>
  <si>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</si>
  <si>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</si>
  <si>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</si>
  <si>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</si>
  <si>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</si>
  <si>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</si>
  <si>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</si>
  <si>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</si>
  <si>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</si>
  <si>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</si>
  <si>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</si>
  <si>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</si>
  <si>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</si>
  <si>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</si>
  <si>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</si>
  <si>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</si>
  <si>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</si>
  <si>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</si>
  <si>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</si>
  <si>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</si>
  <si>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</si>
  <si>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</si>
  <si>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</si>
  <si>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</si>
  <si>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</si>
  <si>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</si>
  <si>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</si>
  <si>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</si>
  <si>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</si>
  <si>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</si>
  <si>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</si>
  <si>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</si>
  <si>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</si>
  <si>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</si>
  <si>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</si>
  <si>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</si>
  <si>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</si>
  <si>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</si>
  <si>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</si>
  <si>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</si>
  <si>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</si>
  <si>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</si>
  <si>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</si>
  <si>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</si>
  <si>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</si>
  <si>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</si>
  <si>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</si>
  <si>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</si>
  <si>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</si>
  <si>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</si>
  <si>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</si>
  <si>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</si>
  <si>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</si>
  <si>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</si>
  <si>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</si>
  <si>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</si>
  <si>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</si>
  <si>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</si>
  <si>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</si>
  <si>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</si>
  <si>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</si>
  <si>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</si>
  <si>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</si>
  <si>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</si>
  <si>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</si>
  <si>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</si>
  <si>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</si>
  <si>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</si>
  <si>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</si>
  <si>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</si>
  <si>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</si>
  <si>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</si>
  <si>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</si>
  <si>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</si>
  <si>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</si>
  <si>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</si>
  <si>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</si>
  <si>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</si>
  <si>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</si>
  <si>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</si>
  <si>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</si>
  <si>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</si>
  <si>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</si>
  <si>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</si>
  <si>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</si>
  <si>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</si>
  <si>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</si>
  <si>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</si>
  <si>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</si>
  <si>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</si>
  <si>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</si>
  <si>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</si>
  <si>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</si>
  <si>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</si>
  <si>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</si>
  <si>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</si>
  <si>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</si>
  <si>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</si>
  <si>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</si>
  <si>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</si>
  <si>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</si>
  <si>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</si>
  <si>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</si>
  <si>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</si>
  <si>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</si>
  <si>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</si>
  <si>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</si>
  <si>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</si>
  <si>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</si>
  <si>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</si>
  <si>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</si>
  <si>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</si>
  <si>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</si>
  <si>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</si>
  <si>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</si>
  <si>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</si>
  <si>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</si>
  <si>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</si>
  <si>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</si>
  <si>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</si>
  <si>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</si>
  <si>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</si>
  <si>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</si>
  <si>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</si>
  <si>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</si>
  <si>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</si>
  <si>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</si>
  <si>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</si>
  <si>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</si>
  <si>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</si>
  <si>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</si>
  <si>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</si>
  <si>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</si>
  <si>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</si>
  <si>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</si>
  <si>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</si>
  <si>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</si>
  <si>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</si>
  <si>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</si>
  <si>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</si>
  <si>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</si>
  <si>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</si>
  <si>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</si>
  <si>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</si>
  <si>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</si>
  <si>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</si>
  <si>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</si>
  <si>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</si>
  <si>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</si>
  <si>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</si>
  <si>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</si>
  <si>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</si>
  <si>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</si>
  <si>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</si>
  <si>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</si>
  <si>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</si>
  <si>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</si>
  <si>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</si>
  <si>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</si>
  <si>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</si>
  <si>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</si>
  <si>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</si>
  <si>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</si>
  <si>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</si>
  <si>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</si>
  <si>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</si>
  <si>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</si>
  <si>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</si>
  <si>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</si>
  <si>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</si>
  <si>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</si>
  <si>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</si>
  <si>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</si>
  <si>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</si>
  <si>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</si>
  <si>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</si>
  <si>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</si>
  <si>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</si>
  <si>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</si>
  <si>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</si>
  <si>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</si>
  <si>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</si>
  <si>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</si>
  <si>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</si>
  <si>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</si>
  <si>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</si>
  <si>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</si>
  <si>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</si>
  <si>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</si>
  <si>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</si>
  <si>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</si>
  <si>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</si>
  <si>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</si>
  <si>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</si>
  <si>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</si>
  <si>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</si>
  <si>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</si>
  <si>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</si>
  <si>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</si>
  <si>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</si>
  <si>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</si>
  <si>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</si>
  <si>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</si>
  <si>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</si>
  <si>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</si>
  <si>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</si>
  <si>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</si>
  <si>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</si>
  <si>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</si>
  <si>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</si>
  <si>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</si>
  <si>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</si>
  <si>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</si>
  <si>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</si>
  <si>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</si>
  <si>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</si>
  <si>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</si>
  <si>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</si>
  <si>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</si>
  <si>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</si>
  <si>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</si>
  <si>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</si>
  <si>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</si>
  <si>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</si>
  <si>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</si>
  <si>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</si>
  <si>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</si>
  <si>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</si>
  <si>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</si>
  <si>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</si>
  <si>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</si>
  <si>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</si>
  <si>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</si>
  <si>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</si>
  <si>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</si>
  <si>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</si>
  <si>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</si>
  <si>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</si>
  <si>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</si>
  <si>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</si>
  <si>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</si>
  <si>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</si>
  <si>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</si>
  <si>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</si>
  <si>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</si>
  <si>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</si>
  <si>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</si>
  <si>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</si>
  <si>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</si>
  <si>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</si>
  <si>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</si>
  <si>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</si>
  <si>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</si>
  <si>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</si>
  <si>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</si>
  <si>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</si>
  <si>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</si>
  <si>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</si>
  <si>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</si>
  <si>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</si>
  <si>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</si>
  <si>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</si>
  <si>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</si>
  <si>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</si>
  <si>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</si>
  <si>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</si>
  <si>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</si>
  <si>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</si>
  <si>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</si>
  <si>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</si>
  <si>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</si>
  <si>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</si>
  <si>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</si>
  <si>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</si>
  <si>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</si>
  <si>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</si>
  <si>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</si>
  <si>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</si>
  <si>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</si>
  <si>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</si>
  <si>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</si>
  <si>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</si>
  <si>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</si>
  <si>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</si>
  <si>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</si>
  <si>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</si>
  <si>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</si>
  <si>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</si>
  <si>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</si>
  <si>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</si>
  <si>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</si>
  <si>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</si>
  <si>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</si>
  <si>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</si>
  <si>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</si>
  <si>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</si>
  <si>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</si>
  <si>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</si>
  <si>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</si>
  <si>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</si>
  <si>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</si>
  <si>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</si>
  <si>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</si>
  <si>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</si>
  <si>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</si>
  <si>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</si>
  <si>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</si>
  <si>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</si>
  <si>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</si>
  <si>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</si>
  <si>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</si>
  <si>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</si>
  <si>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</si>
  <si>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</si>
  <si>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</si>
  <si>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</si>
  <si>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</si>
  <si>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</si>
  <si>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</si>
  <si>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</si>
  <si>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</si>
  <si>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</si>
  <si>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</si>
  <si>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</si>
  <si>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</si>
  <si>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</si>
  <si>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</si>
  <si>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</si>
  <si>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</si>
  <si>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</si>
  <si>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</si>
  <si>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</si>
  <si>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</si>
  <si>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</si>
  <si>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</si>
  <si>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</si>
  <si>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</si>
  <si>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</si>
  <si>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</si>
  <si>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</si>
  <si>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</si>
  <si>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</si>
  <si>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</si>
  <si>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</si>
  <si>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</si>
  <si>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</si>
  <si>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</si>
  <si>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</si>
  <si>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</si>
  <si>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</si>
  <si>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</si>
  <si>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</si>
  <si>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</si>
  <si>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</si>
  <si>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</si>
  <si>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</si>
  <si>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</si>
  <si>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</si>
  <si>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</si>
  <si>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</si>
  <si>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</si>
  <si>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</si>
  <si>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</si>
  <si>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</si>
  <si>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</si>
  <si>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</si>
  <si>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</si>
  <si>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</si>
  <si>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</si>
  <si>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</si>
  <si>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</si>
  <si>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</si>
  <si>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</si>
  <si>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</si>
  <si>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</si>
  <si>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</si>
  <si>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</si>
  <si>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</si>
  <si>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</si>
  <si>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</si>
  <si>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</si>
  <si>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</si>
  <si>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</si>
  <si>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</si>
  <si>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</si>
  <si>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</si>
  <si>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</si>
  <si>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</si>
  <si>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</si>
  <si>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</si>
  <si>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</si>
  <si>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</si>
  <si>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</si>
  <si>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</si>
  <si>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</si>
  <si>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</si>
  <si>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</si>
  <si>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</si>
  <si>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</si>
  <si>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</si>
  <si>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</si>
  <si>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</si>
  <si>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</si>
  <si>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</si>
  <si>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</si>
  <si>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</si>
  <si>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</si>
  <si>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</si>
  <si>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</si>
  <si>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</si>
  <si>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</si>
  <si>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</si>
  <si>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</si>
  <si>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</si>
  <si>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</si>
  <si>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</si>
  <si>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</si>
  <si>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</si>
  <si>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</si>
  <si>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</si>
  <si>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</si>
  <si>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</si>
  <si>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</si>
  <si>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</si>
  <si>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</si>
  <si>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</si>
  <si>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</si>
  <si>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</si>
  <si>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</si>
  <si>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</si>
  <si>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</si>
  <si>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</si>
  <si>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</si>
  <si>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</si>
  <si>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</si>
  <si>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</si>
  <si>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</si>
  <si>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</si>
  <si>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</si>
  <si>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</si>
  <si>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</si>
  <si>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</si>
  <si>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</si>
  <si>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</si>
  <si>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</si>
  <si>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</si>
  <si>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</si>
  <si>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</si>
  <si>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</si>
  <si>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</si>
  <si>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</si>
  <si>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</si>
  <si>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</si>
  <si>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</si>
  <si>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</si>
  <si>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</si>
  <si>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</si>
  <si>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</si>
  <si>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</si>
  <si>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</si>
  <si>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</si>
  <si>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</si>
  <si>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</si>
  <si>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</si>
  <si>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</si>
  <si>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</si>
  <si>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</si>
  <si>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</si>
  <si>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</si>
  <si>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</si>
  <si>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</si>
  <si>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</si>
  <si>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</si>
  <si>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</si>
  <si>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</si>
  <si>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</si>
  <si>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</si>
  <si>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</si>
  <si>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</si>
  <si>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</si>
  <si>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</si>
  <si>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</si>
  <si>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</si>
  <si>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</si>
  <si>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</si>
  <si>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</si>
  <si>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</si>
  <si>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</si>
  <si>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</si>
  <si>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</si>
  <si>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</si>
  <si>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</si>
  <si>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</si>
  <si>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</si>
  <si>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</si>
  <si>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</si>
  <si>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</si>
  <si>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</si>
  <si>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</si>
  <si>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</si>
  <si>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</si>
  <si>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</si>
  <si>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</si>
  <si>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</si>
  <si>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</si>
  <si>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</si>
  <si>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</si>
  <si>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</si>
  <si>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</si>
  <si>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</si>
  <si>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</si>
  <si>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</si>
  <si>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</si>
  <si>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</si>
  <si>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</si>
  <si>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</si>
  <si>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</si>
  <si>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</si>
  <si>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</si>
  <si>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</si>
  <si>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</si>
  <si>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</si>
  <si>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</si>
  <si>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</si>
  <si>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</si>
  <si>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</si>
  <si>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</si>
  <si>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</si>
  <si>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</si>
  <si>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</si>
  <si>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</si>
  <si>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</si>
  <si>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</si>
  <si>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</si>
  <si>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</si>
  <si>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</si>
  <si>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</si>
  <si>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</si>
  <si>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</si>
  <si>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</si>
  <si>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</si>
  <si>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</si>
  <si>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</si>
  <si>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</si>
  <si>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</si>
  <si>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</si>
  <si>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</si>
  <si>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</si>
  <si>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</si>
  <si>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</si>
  <si>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</si>
  <si>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</si>
  <si>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</si>
  <si>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</si>
  <si>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</si>
  <si>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</si>
  <si>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</si>
  <si>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</si>
  <si>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</si>
  <si>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</si>
  <si>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</si>
  <si>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</si>
  <si>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</si>
  <si>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</si>
  <si>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</si>
  <si>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</si>
  <si>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</si>
  <si>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</si>
  <si>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</si>
  <si>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</si>
  <si>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</si>
  <si>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</si>
  <si>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</si>
  <si>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</si>
  <si>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</si>
  <si>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</si>
  <si>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</si>
  <si>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</si>
  <si>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</si>
  <si>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</si>
  <si>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</si>
  <si>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</si>
  <si>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</si>
  <si>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</si>
  <si>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</si>
  <si>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</si>
  <si>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</si>
  <si>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</si>
  <si>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</si>
  <si>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</si>
  <si>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</si>
  <si>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</si>
  <si>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</si>
  <si>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</si>
  <si>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</si>
  <si>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</si>
  <si>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</si>
  <si>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</si>
  <si>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</si>
  <si>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</si>
  <si>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</si>
  <si>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</si>
  <si>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</si>
  <si>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</si>
  <si>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</si>
  <si>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</si>
  <si>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</si>
  <si>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</si>
  <si>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</si>
  <si>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</si>
  <si>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</si>
  <si>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</si>
  <si>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</si>
  <si>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</si>
  <si>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</si>
  <si>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</si>
  <si>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</si>
  <si>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</si>
  <si>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</si>
  <si>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</si>
  <si>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</si>
  <si>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</si>
  <si>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</si>
  <si>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</si>
  <si>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</si>
  <si>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</si>
  <si>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</si>
  <si>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</si>
  <si>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</si>
  <si>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</si>
  <si>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</si>
  <si>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</si>
  <si>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</si>
  <si>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</si>
  <si>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</si>
  <si>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</si>
  <si>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</si>
  <si>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</si>
  <si>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</si>
  <si>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</si>
  <si>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</si>
  <si>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</si>
  <si>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</si>
  <si>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</si>
  <si>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</si>
  <si>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</si>
  <si>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</si>
  <si>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</si>
  <si>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</si>
  <si>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</si>
  <si>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</si>
  <si>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</si>
  <si>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</si>
  <si>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</si>
  <si>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</si>
  <si>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</si>
  <si>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</si>
  <si>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</si>
  <si>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</si>
  <si>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</si>
  <si>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</si>
  <si>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</si>
  <si>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</si>
  <si>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</si>
  <si>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</si>
  <si>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</si>
  <si>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</si>
  <si>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</si>
  <si>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</si>
  <si>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</si>
  <si>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</si>
  <si>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</si>
  <si>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</si>
  <si>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</si>
  <si>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</si>
  <si>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</si>
  <si>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</si>
  <si>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</si>
  <si>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</si>
  <si>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</si>
  <si>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</si>
  <si>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</si>
  <si>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</si>
  <si>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</si>
  <si>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</si>
  <si>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</si>
  <si>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</si>
  <si>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</si>
  <si>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</si>
  <si>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</si>
  <si>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</si>
  <si>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</si>
  <si>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</si>
  <si>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</si>
  <si>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</si>
  <si>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</si>
  <si>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</si>
  <si>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</si>
  <si>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</si>
  <si>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</si>
  <si>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</si>
  <si>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</si>
  <si>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</si>
  <si>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</si>
  <si>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</si>
  <si>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</si>
  <si>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</si>
  <si>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</si>
  <si>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</si>
  <si>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</si>
  <si>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</si>
  <si>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</si>
  <si>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</si>
  <si>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</si>
  <si>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</si>
  <si>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</si>
  <si>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</si>
  <si>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</si>
  <si>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</si>
  <si>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</si>
  <si>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</si>
  <si>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</si>
  <si>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</si>
  <si>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</si>
  <si>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</si>
  <si>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</si>
  <si>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</si>
  <si>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</si>
  <si>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</si>
  <si>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</si>
  <si>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</si>
  <si>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</si>
  <si>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</si>
  <si>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</si>
  <si>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</si>
  <si>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</si>
  <si>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</si>
  <si>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</si>
  <si>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</si>
  <si>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</si>
  <si>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</si>
  <si>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</si>
  <si>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</si>
  <si>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</si>
  <si>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</si>
  <si>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</si>
  <si>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</si>
  <si>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</si>
  <si>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</si>
  <si>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</si>
  <si>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</si>
  <si>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</si>
  <si>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</si>
  <si>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</si>
  <si>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</si>
  <si>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</si>
  <si>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</si>
  <si>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</si>
  <si>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</si>
  <si>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</si>
  <si>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</si>
  <si>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</si>
  <si>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</si>
  <si>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</si>
  <si>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</si>
  <si>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</si>
  <si>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</si>
  <si>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</si>
  <si>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</si>
  <si>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</si>
  <si>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</si>
  <si>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</si>
  <si>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</si>
  <si>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</si>
  <si>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</si>
  <si>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</si>
  <si>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</si>
  <si>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</si>
  <si>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</si>
  <si>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</si>
  <si>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</si>
  <si>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</si>
  <si>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</si>
  <si>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</si>
  <si>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</si>
  <si>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</si>
  <si>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</si>
  <si>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</si>
  <si>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</si>
  <si>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</si>
  <si>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</si>
  <si>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</si>
  <si>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</si>
  <si>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</si>
  <si>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</si>
  <si>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</si>
  <si>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</si>
  <si>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</si>
  <si>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</si>
  <si>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</si>
  <si>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</si>
  <si>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</si>
  <si>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</si>
  <si>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</si>
  <si>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</si>
  <si>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</si>
  <si>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</si>
  <si>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</si>
  <si>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</si>
  <si>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</si>
  <si>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</si>
  <si>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</si>
  <si>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</si>
  <si>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</si>
  <si>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</si>
  <si>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</si>
  <si>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</si>
  <si>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</si>
  <si>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</si>
  <si>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</si>
  <si>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</si>
  <si>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</si>
  <si>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</si>
  <si>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</si>
  <si>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</si>
  <si>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</si>
  <si>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</si>
  <si>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</si>
  <si>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</si>
  <si>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</si>
  <si>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</si>
  <si>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</si>
  <si>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</si>
  <si>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</si>
  <si>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</si>
  <si>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</si>
  <si>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</si>
  <si>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</si>
  <si>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</si>
  <si>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</si>
  <si>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</si>
  <si>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</si>
  <si>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</si>
  <si>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</si>
  <si>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</si>
  <si>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</si>
  <si>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</si>
  <si>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</si>
  <si>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</si>
  <si>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</si>
  <si>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</si>
  <si>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</si>
  <si>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</si>
  <si>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</si>
  <si>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</si>
  <si>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</si>
  <si>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</si>
  <si>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</si>
  <si>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</si>
  <si>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</si>
  <si>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</si>
  <si>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</si>
  <si>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</si>
  <si>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</si>
  <si>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</si>
  <si>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</si>
  <si>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</si>
  <si>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</si>
  <si>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</si>
  <si>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</si>
  <si>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</si>
  <si>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</si>
  <si>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</si>
  <si>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</si>
  <si>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</si>
  <si>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</si>
  <si>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</si>
  <si>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</si>
  <si>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</si>
  <si>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</si>
  <si>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</si>
  <si>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</si>
  <si>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</si>
  <si>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</si>
  <si>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</si>
  <si>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</si>
  <si>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</si>
  <si>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</si>
  <si>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</si>
  <si>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</si>
  <si>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</si>
  <si>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</si>
  <si>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</si>
  <si>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</si>
  <si>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</si>
  <si>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</si>
  <si>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</si>
  <si>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</si>
  <si>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</si>
  <si>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</si>
  <si>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</si>
  <si>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</si>
  <si>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</si>
  <si>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</si>
  <si>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</si>
  <si>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</si>
  <si>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</si>
  <si>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</si>
  <si>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</si>
  <si>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</si>
  <si>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</si>
  <si>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</si>
  <si>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</si>
  <si>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</si>
  <si>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</si>
  <si>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</si>
  <si>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</si>
  <si>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</si>
  <si>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</si>
  <si>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</si>
  <si>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</si>
  <si>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</si>
  <si>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</si>
  <si>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</si>
  <si>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</si>
  <si>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</si>
  <si>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</si>
  <si>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</si>
  <si>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</si>
  <si>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</si>
  <si>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</si>
  <si>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</si>
  <si>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</si>
  <si>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</si>
  <si>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</si>
  <si>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</si>
  <si>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</si>
  <si>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</si>
  <si>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</si>
  <si>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</si>
  <si>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</si>
  <si>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</si>
  <si>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</si>
  <si>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</si>
  <si>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</si>
  <si>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</si>
  <si>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</si>
  <si>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</si>
  <si>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</si>
  <si>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</si>
  <si>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</si>
  <si>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</si>
  <si>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</si>
  <si>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</si>
  <si>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</si>
  <si>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</si>
  <si>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</si>
  <si>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</si>
  <si>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</si>
  <si>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</si>
  <si>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</si>
  <si>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</si>
  <si>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</si>
  <si>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</si>
  <si>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</si>
  <si>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</si>
  <si>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</si>
  <si>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</si>
  <si>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</si>
  <si>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</si>
  <si>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</si>
  <si>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</si>
  <si>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</si>
  <si>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</si>
  <si>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</si>
  <si>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</si>
  <si>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</si>
  <si>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</si>
  <si>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</si>
  <si>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</si>
  <si>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</si>
  <si>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</si>
  <si>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</si>
  <si>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</si>
  <si>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</si>
  <si>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</si>
  <si>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</si>
  <si>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</si>
  <si>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</si>
  <si>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</si>
  <si>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</si>
  <si>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</si>
  <si>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</si>
  <si>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</si>
  <si>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</si>
  <si>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</si>
  <si>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</si>
  <si>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</si>
  <si>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</si>
  <si>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</si>
  <si>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</si>
  <si>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</si>
  <si>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</si>
  <si>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</si>
  <si>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</si>
  <si>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</si>
  <si>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</si>
  <si>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</si>
  <si>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</si>
  <si>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</si>
  <si>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</si>
  <si>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</si>
  <si>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</si>
  <si>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</si>
  <si>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</si>
  <si>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</si>
  <si>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</si>
  <si>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</si>
  <si>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</si>
  <si>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</si>
  <si>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</si>
  <si>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</si>
  <si>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</si>
  <si>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</si>
  <si>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</si>
  <si>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</si>
  <si>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</si>
  <si>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</si>
  <si>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</si>
  <si>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</si>
  <si>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</si>
  <si>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</si>
  <si>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</si>
  <si>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</si>
  <si>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</si>
  <si>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</si>
  <si>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</si>
  <si>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</si>
  <si>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</si>
  <si>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</si>
  <si>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</si>
  <si>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</si>
  <si>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</si>
  <si>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</si>
  <si>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</si>
  <si>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</si>
  <si>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</si>
  <si>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</si>
  <si>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</si>
  <si>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</si>
  <si>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</si>
  <si>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</si>
  <si>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</si>
  <si>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</si>
  <si>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</si>
  <si>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</si>
  <si>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</si>
  <si>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</si>
  <si>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</si>
  <si>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</si>
  <si>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</si>
  <si>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</si>
  <si>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</si>
  <si>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</si>
  <si>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</si>
  <si>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</si>
  <si>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</si>
  <si>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</si>
  <si>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</si>
  <si>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</si>
  <si>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</si>
  <si>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</si>
  <si>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</si>
  <si>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</si>
  <si>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</si>
  <si>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</si>
  <si>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</si>
  <si>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</si>
  <si>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</si>
  <si>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</si>
  <si>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</si>
  <si>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</si>
  <si>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</si>
  <si>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</si>
  <si>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</si>
  <si>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</si>
  <si>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</si>
  <si>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</si>
  <si>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</si>
  <si>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</si>
  <si>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</si>
  <si>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</si>
  <si>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</si>
  <si>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</si>
  <si>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</si>
  <si>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</si>
  <si>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</si>
  <si>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</si>
  <si>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</si>
  <si>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</si>
  <si>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</si>
  <si>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</si>
  <si>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</si>
  <si>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</si>
  <si>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</si>
  <si>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</si>
  <si>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</si>
  <si>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</si>
  <si>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</si>
  <si>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</si>
  <si>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</si>
  <si>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</si>
  <si>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</si>
  <si>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</si>
  <si>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</si>
  <si>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</si>
  <si>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</si>
  <si>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</si>
  <si>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</si>
  <si>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</si>
  <si>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</si>
  <si>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</si>
  <si>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</si>
  <si>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</si>
  <si>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</si>
  <si>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</si>
  <si>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</si>
  <si>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</si>
  <si>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</si>
  <si>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</si>
  <si>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</si>
  <si>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</si>
  <si>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</si>
  <si>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</si>
  <si>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</si>
  <si>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</si>
  <si>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</si>
  <si>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</si>
  <si>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</si>
  <si>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</si>
  <si>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</si>
  <si>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</si>
  <si>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</si>
  <si>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</si>
  <si>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</si>
  <si>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</si>
  <si>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</si>
  <si>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</si>
  <si>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</si>
  <si>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</si>
  <si>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</si>
  <si>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</si>
  <si>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</si>
  <si>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</si>
  <si>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</si>
  <si>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</si>
  <si>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</si>
  <si>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</si>
  <si>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</si>
  <si>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</si>
  <si>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</si>
  <si>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</si>
  <si>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</si>
  <si>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</si>
  <si>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</si>
  <si>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</si>
  <si>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</si>
  <si>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</si>
  <si>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</si>
  <si>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</si>
  <si>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</si>
  <si>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</si>
  <si>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</si>
  <si>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</si>
  <si>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</si>
  <si>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</si>
  <si>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</si>
  <si>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</si>
  <si>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</si>
  <si>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</si>
  <si>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</si>
  <si>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</si>
  <si>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</si>
  <si>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</si>
  <si>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</si>
  <si>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</si>
  <si>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</si>
  <si>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</si>
  <si>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</si>
  <si>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</si>
  <si>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</si>
  <si>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</si>
  <si>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</si>
  <si>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</si>
  <si>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</si>
  <si>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</si>
  <si>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</si>
  <si>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</si>
  <si>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</si>
  <si>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</si>
  <si>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</si>
  <si>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</si>
  <si>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</si>
  <si>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</si>
  <si>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</si>
  <si>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</si>
  <si>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</si>
  <si>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</si>
  <si>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</si>
  <si>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</si>
  <si>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</si>
  <si>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</si>
  <si>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</si>
  <si>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</si>
  <si>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</si>
  <si>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</si>
  <si>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</si>
  <si>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</si>
  <si>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</si>
  <si>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</si>
  <si>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</si>
  <si>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</si>
  <si>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</si>
  <si>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</si>
  <si>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</si>
  <si>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</si>
  <si>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</si>
  <si>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</si>
  <si>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</si>
  <si>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</si>
  <si>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</si>
  <si>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</si>
  <si>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</si>
  <si>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</si>
  <si>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</si>
  <si>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</si>
  <si>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</si>
  <si>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</si>
  <si>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</si>
  <si>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</si>
  <si>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</si>
  <si>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</si>
  <si>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</si>
  <si>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</si>
  <si>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</si>
  <si>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</si>
  <si>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</si>
  <si>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</si>
  <si>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</si>
  <si>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</si>
  <si>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</si>
  <si>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</si>
  <si>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</si>
  <si>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</si>
  <si>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</si>
  <si>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</si>
  <si>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</si>
  <si>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</si>
  <si>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</si>
  <si>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</si>
  <si>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</si>
  <si>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</si>
  <si>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</si>
  <si>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</si>
  <si>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</si>
  <si>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</si>
  <si>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</si>
  <si>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</si>
  <si>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</si>
  <si>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</si>
  <si>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</si>
  <si>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</si>
  <si>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</si>
  <si>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</si>
  <si>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</si>
  <si>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</si>
  <si>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</si>
  <si>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</si>
  <si>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</si>
  <si>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</si>
  <si>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</si>
  <si>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</si>
  <si>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</si>
  <si>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</si>
  <si>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</si>
  <si>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</si>
  <si>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</si>
  <si>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</si>
  <si>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</si>
  <si>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</si>
  <si>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</si>
  <si>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</si>
  <si>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</si>
  <si>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</si>
  <si>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</si>
  <si>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</si>
  <si>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</si>
  <si>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</si>
  <si>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</si>
  <si>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</si>
  <si>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</si>
  <si>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</si>
  <si>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</si>
  <si>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</si>
  <si>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</si>
  <si>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</si>
  <si>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</si>
  <si>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</si>
  <si>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</si>
  <si>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</si>
  <si>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</si>
  <si>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</si>
  <si>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</si>
  <si>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</si>
  <si>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</si>
  <si>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</si>
  <si>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</si>
  <si>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</si>
  <si>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</si>
  <si>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</si>
  <si>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</si>
  <si>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</si>
  <si>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</si>
  <si>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</si>
  <si>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</si>
  <si>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</si>
  <si>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</si>
  <si>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</si>
  <si>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</si>
  <si>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</si>
  <si>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</si>
  <si>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</si>
  <si>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</si>
  <si>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</si>
  <si>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</si>
  <si>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</si>
  <si>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</si>
  <si>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</si>
  <si>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</si>
  <si>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</si>
  <si>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</si>
  <si>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</si>
  <si>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</si>
  <si>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</si>
  <si>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</si>
  <si>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</si>
  <si>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</si>
  <si>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</si>
  <si>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</si>
  <si>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</si>
  <si>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</si>
  <si>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</si>
  <si>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</si>
  <si>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</si>
  <si>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</si>
  <si>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</si>
  <si>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</si>
  <si>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</si>
  <si>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</si>
  <si>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</si>
  <si>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</si>
  <si>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</si>
  <si>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</si>
  <si>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</si>
  <si>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</si>
  <si>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</si>
  <si>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</si>
  <si>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</si>
  <si>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</si>
  <si>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</si>
  <si>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</si>
  <si>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</si>
  <si>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</si>
  <si>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</si>
  <si>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</si>
  <si>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</si>
  <si>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</si>
  <si>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</si>
  <si>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</si>
  <si>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</si>
  <si>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</si>
  <si>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</si>
  <si>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</si>
  <si>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</si>
  <si>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</si>
  <si>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</si>
  <si>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</si>
  <si>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</si>
  <si>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</si>
  <si>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</si>
  <si>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</si>
  <si>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</si>
  <si>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</si>
  <si>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</si>
  <si>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</si>
  <si>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</si>
  <si>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</si>
  <si>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</si>
  <si>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</si>
  <si>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</si>
  <si>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</si>
  <si>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</si>
  <si>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</si>
  <si>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</si>
  <si>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</si>
  <si>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</si>
  <si>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</si>
  <si>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</si>
  <si>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</si>
  <si>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</si>
  <si>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</si>
  <si>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</si>
  <si>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</si>
  <si>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</si>
  <si>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</si>
  <si>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</si>
  <si>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</si>
  <si>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</si>
  <si>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</si>
  <si>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</si>
  <si>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</si>
  <si>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</si>
  <si>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</si>
  <si>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</si>
  <si>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</si>
  <si>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</si>
  <si>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</si>
  <si>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</si>
  <si>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</si>
  <si>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</si>
  <si>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</si>
  <si>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</si>
  <si>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</si>
  <si>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</si>
  <si>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</si>
  <si>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</si>
  <si>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</si>
  <si>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</si>
  <si>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</si>
  <si>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</si>
  <si>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</si>
  <si>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</si>
  <si>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</si>
  <si>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</si>
  <si>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</si>
  <si>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</si>
  <si>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</si>
  <si>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</si>
  <si>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</si>
  <si>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</si>
  <si>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</si>
  <si>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</si>
  <si>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</si>
  <si>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</si>
  <si>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</si>
  <si>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</si>
  <si>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</si>
  <si>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</si>
  <si>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</si>
  <si>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</si>
  <si>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</si>
  <si>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</si>
  <si>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</si>
  <si>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</si>
  <si>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</si>
  <si>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</si>
  <si>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</si>
  <si>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</si>
  <si>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</si>
  <si>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</si>
  <si>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</si>
  <si>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</si>
  <si>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</si>
  <si>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</si>
  <si>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</si>
  <si>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</si>
  <si>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</si>
  <si>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</si>
  <si>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</si>
  <si>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</si>
  <si>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</si>
  <si>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</si>
  <si>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</si>
  <si>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</si>
  <si>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</si>
  <si>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</si>
  <si>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</si>
  <si>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</si>
  <si>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</si>
  <si>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</si>
  <si>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</si>
  <si>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</si>
  <si>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</si>
  <si>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</si>
  <si>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</si>
  <si>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</si>
  <si>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</si>
  <si>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</si>
  <si>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</si>
  <si>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</si>
  <si>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</si>
  <si>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</si>
  <si>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</si>
  <si>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</si>
  <si>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</si>
  <si>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</si>
  <si>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</si>
  <si>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</si>
  <si>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</si>
  <si>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</si>
  <si>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</si>
  <si>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</si>
  <si>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</si>
  <si>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</si>
  <si>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</si>
  <si>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</si>
  <si>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</si>
  <si>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</si>
  <si>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</si>
  <si>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</si>
  <si>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</si>
  <si>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</si>
  <si>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</si>
  <si>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</si>
  <si>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</si>
  <si>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</si>
  <si>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</si>
  <si>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</si>
  <si>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</si>
  <si>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</si>
  <si>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</si>
  <si>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</si>
  <si>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</si>
  <si>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</si>
  <si>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</si>
  <si>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</si>
  <si>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</si>
  <si>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</si>
  <si>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</si>
  <si>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</si>
  <si>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</si>
  <si>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</si>
  <si>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</si>
  <si>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</si>
  <si>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</si>
  <si>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</si>
  <si>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</si>
  <si>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</si>
  <si>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</si>
  <si>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</si>
  <si>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</si>
  <si>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</si>
  <si>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</si>
  <si>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</si>
  <si>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</si>
  <si>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</si>
  <si>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</si>
  <si>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</si>
  <si>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</si>
  <si>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</si>
  <si>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</si>
  <si>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</si>
  <si>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</si>
  <si>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</si>
  <si>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</si>
  <si>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</si>
  <si>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</si>
  <si>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</si>
  <si>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</si>
  <si>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</si>
  <si>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</si>
  <si>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</si>
  <si>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</si>
  <si>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</si>
  <si>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</si>
  <si>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</si>
  <si>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</si>
  <si>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</si>
  <si>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</si>
  <si>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</si>
  <si>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</si>
  <si>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</si>
  <si>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</si>
  <si>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</si>
  <si>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</si>
  <si>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</si>
  <si>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</si>
  <si>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</si>
  <si>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</si>
  <si>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</si>
  <si>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</si>
  <si>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</si>
  <si>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</si>
  <si>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</si>
  <si>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</si>
  <si>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</si>
  <si>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</si>
  <si>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</si>
  <si>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</si>
  <si>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</si>
  <si>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</si>
  <si>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</si>
  <si>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</si>
  <si>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</si>
  <si>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</si>
  <si>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</si>
  <si>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</si>
  <si>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</si>
  <si>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</si>
  <si>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</si>
  <si>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</si>
  <si>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</si>
  <si>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</si>
  <si>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</si>
  <si>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</si>
  <si>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</si>
  <si>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</si>
  <si>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</si>
  <si>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</si>
  <si>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</si>
  <si>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</si>
  <si>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</si>
  <si>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</si>
  <si>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</si>
  <si>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</si>
  <si>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</si>
  <si>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</si>
  <si>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</si>
  <si>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</si>
  <si>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</si>
  <si>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</si>
  <si>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</si>
  <si>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</si>
  <si>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</si>
  <si>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</si>
  <si>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</si>
  <si>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</si>
  <si>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</si>
  <si>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</si>
  <si>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</si>
  <si>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</si>
  <si>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</si>
  <si>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</si>
  <si>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</si>
  <si>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</si>
  <si>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</si>
  <si>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</si>
  <si>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</si>
  <si>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</si>
  <si>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</si>
  <si>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</si>
  <si>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</si>
  <si>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</si>
  <si>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</si>
  <si>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</si>
  <si>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</si>
  <si>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</si>
  <si>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</si>
  <si>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</si>
  <si>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</si>
  <si>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</si>
  <si>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</si>
  <si>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</si>
  <si>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</si>
  <si>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</si>
  <si>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</si>
  <si>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</si>
  <si>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</si>
  <si>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</si>
  <si>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</si>
  <si>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</si>
  <si>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</si>
  <si>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</si>
  <si>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</si>
  <si>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</si>
  <si>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</si>
  <si>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</si>
  <si>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</si>
  <si>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</si>
  <si>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</si>
  <si>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</si>
  <si>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</si>
  <si>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</si>
  <si>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</si>
  <si>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</si>
  <si>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</si>
  <si>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</si>
  <si>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</si>
  <si>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</si>
  <si>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</si>
  <si>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</si>
  <si>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</si>
  <si>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</si>
  <si>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</si>
  <si>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</si>
  <si>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</si>
  <si>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</si>
  <si>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</si>
  <si>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</si>
  <si>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</si>
  <si>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</si>
  <si>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</si>
  <si>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</si>
  <si>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</si>
  <si>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</si>
  <si>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</si>
  <si>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</si>
  <si>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</si>
  <si>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</si>
  <si>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</si>
  <si>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</si>
  <si>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</si>
  <si>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</si>
  <si>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</si>
  <si>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</si>
  <si>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</si>
  <si>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</si>
  <si>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</si>
  <si>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</si>
  <si>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</si>
  <si>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</si>
  <si>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</si>
  <si>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</si>
  <si>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</si>
  <si>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</si>
  <si>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</si>
  <si>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</si>
  <si>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</si>
  <si>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</si>
  <si>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</si>
  <si>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</si>
  <si>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</si>
  <si>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</si>
  <si>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</si>
  <si>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</si>
  <si>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</si>
  <si>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</si>
  <si>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</si>
  <si>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</si>
  <si>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</si>
  <si>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</si>
  <si>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</si>
  <si>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</si>
  <si>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</si>
  <si>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</si>
  <si>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</si>
  <si>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</si>
  <si>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</si>
  <si>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</si>
  <si>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</si>
  <si>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</si>
  <si>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</si>
  <si>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</si>
  <si>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</si>
  <si>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</si>
  <si>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</si>
  <si>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</si>
  <si>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</si>
  <si>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</si>
  <si>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</si>
  <si>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</si>
  <si>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</si>
  <si>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</si>
  <si>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</si>
  <si>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</si>
  <si>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</si>
  <si>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</si>
  <si>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</si>
  <si>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</si>
  <si>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</si>
  <si>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</si>
  <si>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</si>
  <si>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</si>
  <si>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</si>
  <si>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</si>
  <si>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</si>
  <si>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</si>
  <si>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</si>
  <si>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</si>
  <si>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</si>
  <si>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</si>
  <si>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</si>
  <si>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</si>
  <si>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</si>
  <si>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</si>
  <si>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</si>
  <si>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</si>
  <si>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</si>
  <si>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</si>
  <si>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</si>
  <si>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</si>
  <si>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</si>
  <si>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</si>
  <si>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</si>
  <si>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</si>
  <si>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</si>
  <si>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</si>
  <si>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</si>
  <si>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</si>
  <si>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</si>
  <si>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</si>
  <si>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</si>
  <si>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</si>
  <si>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</si>
  <si>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</si>
  <si>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</si>
  <si>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</si>
  <si>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</si>
  <si>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</si>
  <si>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</si>
  <si>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</si>
  <si>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</si>
  <si>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</si>
  <si>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</si>
  <si>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</si>
  <si>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</si>
  <si>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</si>
  <si>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</si>
  <si>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</si>
  <si>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</si>
  <si>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</si>
  <si>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</si>
  <si>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</si>
  <si>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</si>
  <si>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</si>
  <si>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</si>
  <si>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</si>
  <si>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</si>
  <si>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</si>
  <si>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</si>
  <si>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</si>
  <si>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</si>
  <si>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</si>
  <si>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</si>
  <si>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</si>
  <si>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</si>
  <si>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</si>
  <si>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</si>
  <si>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</si>
  <si>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</si>
  <si>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</si>
  <si>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</si>
  <si>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</si>
  <si>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</si>
  <si>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</si>
  <si>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</si>
  <si>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</si>
  <si>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</si>
  <si>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</si>
  <si>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</si>
  <si>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</si>
  <si>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</si>
  <si>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</si>
  <si>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</si>
  <si>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</si>
  <si>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</si>
  <si>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</si>
  <si>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</si>
  <si>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</si>
  <si>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</si>
  <si>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</si>
  <si>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</si>
  <si>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</si>
  <si>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</si>
  <si>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</si>
  <si>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</si>
  <si>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</si>
  <si>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</si>
  <si>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</si>
  <si>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</si>
  <si>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</si>
  <si>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</si>
  <si>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</si>
  <si>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</si>
  <si>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</si>
  <si>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</si>
  <si>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</si>
  <si>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</si>
  <si>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</si>
  <si>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</si>
  <si>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</si>
  <si>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</si>
  <si>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</si>
  <si>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</si>
  <si>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</si>
  <si>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</si>
  <si>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</si>
  <si>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</si>
  <si>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</si>
  <si>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</si>
  <si>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</si>
  <si>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</si>
  <si>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</si>
  <si>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</si>
  <si>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</si>
  <si>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</si>
  <si>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</si>
  <si>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</si>
  <si>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</si>
  <si>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</si>
  <si>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</si>
  <si>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</si>
  <si>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</si>
  <si>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</si>
  <si>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</si>
  <si>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</si>
  <si>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</si>
  <si>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</si>
  <si>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</si>
  <si>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</si>
  <si>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</si>
  <si>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</si>
  <si>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</si>
  <si>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</si>
  <si>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</si>
  <si>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</si>
  <si>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</si>
  <si>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</si>
  <si>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</si>
  <si>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</si>
  <si>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</si>
  <si>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</si>
  <si>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</si>
  <si>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</si>
  <si>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</si>
  <si>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</si>
  <si>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</si>
  <si>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</si>
  <si>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</si>
  <si>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</si>
  <si>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</si>
  <si>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</si>
  <si>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</si>
  <si>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</si>
  <si>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</si>
  <si>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</si>
  <si>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</si>
  <si>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</si>
  <si>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</si>
  <si>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</si>
  <si>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</si>
  <si>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</si>
  <si>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</si>
  <si>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</si>
  <si>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</si>
  <si>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</si>
  <si>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</si>
  <si>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</si>
  <si>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</si>
  <si>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</si>
  <si>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</si>
  <si>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</si>
  <si>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</si>
  <si>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</si>
  <si>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</si>
  <si>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</si>
  <si>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</si>
  <si>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</si>
  <si>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</si>
  <si>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</si>
  <si>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</si>
  <si>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</si>
  <si>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</si>
  <si>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</si>
  <si>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</si>
  <si>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</si>
  <si>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</si>
  <si>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</si>
  <si>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</si>
  <si>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</si>
  <si>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</si>
  <si>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</si>
  <si>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</si>
  <si>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</si>
  <si>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</si>
  <si>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</si>
  <si>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</si>
  <si>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</si>
  <si>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</si>
  <si>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</si>
  <si>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</si>
  <si>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</si>
  <si>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</si>
  <si>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</si>
  <si>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</si>
  <si>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</si>
  <si>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</si>
  <si>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</si>
  <si>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</si>
  <si>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</si>
  <si>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</si>
  <si>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</si>
  <si>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</si>
  <si>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</si>
  <si>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</si>
  <si>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</si>
  <si>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</si>
  <si>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</si>
  <si>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</si>
  <si>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</si>
  <si>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</si>
  <si>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</si>
  <si>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</si>
  <si>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</si>
  <si>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</si>
  <si>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</si>
  <si>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</si>
  <si>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</si>
  <si>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</si>
  <si>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</si>
  <si>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</si>
  <si>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</si>
  <si>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</si>
  <si>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</si>
  <si>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</si>
  <si>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</si>
  <si>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</si>
  <si>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</si>
  <si>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</si>
  <si>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</si>
  <si>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</si>
  <si>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</si>
  <si>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</si>
  <si>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</si>
  <si>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</si>
  <si>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</si>
  <si>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</si>
  <si>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</si>
  <si>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</si>
  <si>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</si>
  <si>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</si>
  <si>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</si>
  <si>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</si>
  <si>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</si>
  <si>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</si>
  <si>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</si>
  <si>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</si>
  <si>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</si>
  <si>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</si>
  <si>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</si>
  <si>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</si>
  <si>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</si>
  <si>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</si>
  <si>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</si>
  <si>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</si>
  <si>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</si>
  <si>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</si>
  <si>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</si>
  <si>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</si>
  <si>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</si>
  <si>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</si>
  <si>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</si>
  <si>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</si>
  <si>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</si>
  <si>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</si>
  <si>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</si>
  <si>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</si>
  <si>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</si>
  <si>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</si>
  <si>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</si>
  <si>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</si>
  <si>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</si>
  <si>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</si>
  <si>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</si>
  <si>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</si>
  <si>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</si>
  <si>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</si>
  <si>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</si>
  <si>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</si>
  <si>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</si>
  <si>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</si>
  <si>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</si>
  <si>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</si>
  <si>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</si>
  <si>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</si>
  <si>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</si>
  <si>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</si>
  <si>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</si>
  <si>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</si>
  <si>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</si>
  <si>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</si>
  <si>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</si>
  <si>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</si>
  <si>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</si>
  <si>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</si>
  <si>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</si>
  <si>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</si>
  <si>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</si>
  <si>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</si>
  <si>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</si>
  <si>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</si>
  <si>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</si>
  <si>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</si>
  <si>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</si>
  <si>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</si>
  <si>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</si>
  <si>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</si>
  <si>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</si>
  <si>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</si>
  <si>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</si>
  <si>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</si>
  <si>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</si>
  <si>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</si>
  <si>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</si>
  <si>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</si>
  <si>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</si>
  <si>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</si>
  <si>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</si>
  <si>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</si>
  <si>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</si>
  <si>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</si>
  <si>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</si>
  <si>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</si>
  <si>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</si>
  <si>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</si>
  <si>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</si>
  <si>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</si>
  <si>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</si>
  <si>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</si>
  <si>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</si>
  <si>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</si>
  <si>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</si>
  <si>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</si>
  <si>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</si>
  <si>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</si>
  <si>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</si>
  <si>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</si>
  <si>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</si>
  <si>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</si>
  <si>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</si>
  <si>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</si>
  <si>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</si>
  <si>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</si>
  <si>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</si>
  <si>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</si>
  <si>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</si>
  <si>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</si>
  <si>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</si>
  <si>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</si>
  <si>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</si>
  <si>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</si>
  <si>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</si>
  <si>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</si>
  <si>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</si>
  <si>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</si>
  <si>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</si>
  <si>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</si>
  <si>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</si>
  <si>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</si>
  <si>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</si>
  <si>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</si>
  <si>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</si>
  <si>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</si>
  <si>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</si>
  <si>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</si>
  <si>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</si>
  <si>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</si>
  <si>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</si>
  <si>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</si>
  <si>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</si>
  <si>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</si>
  <si>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</si>
  <si>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</si>
  <si>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</si>
  <si>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</si>
  <si>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</si>
  <si>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</si>
  <si>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</si>
  <si>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</si>
  <si>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</si>
  <si>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</si>
  <si>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</si>
  <si>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</si>
  <si>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</si>
  <si>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</si>
  <si>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</si>
  <si>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</si>
  <si>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</si>
  <si>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</si>
  <si>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</si>
  <si>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</si>
  <si>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</si>
  <si>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</si>
  <si>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</si>
  <si>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</si>
  <si>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</si>
  <si>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</si>
  <si>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</si>
  <si>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</si>
  <si>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</si>
  <si>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</si>
  <si>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</si>
  <si>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</si>
  <si>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</si>
  <si>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</si>
  <si>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</si>
  <si>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</si>
  <si>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</si>
  <si>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</si>
  <si>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</si>
  <si>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</si>
  <si>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</si>
  <si>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</si>
  <si>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</si>
  <si>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</si>
  <si>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</si>
  <si>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</si>
  <si>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</si>
  <si>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</si>
  <si>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</si>
  <si>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</si>
  <si>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</si>
  <si>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</si>
  <si>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</si>
  <si>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</si>
  <si>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</si>
  <si>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</si>
  <si>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</si>
  <si>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</si>
  <si>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</si>
  <si>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</si>
  <si>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</si>
  <si>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</si>
  <si>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</si>
  <si>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</si>
  <si>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</si>
  <si>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</si>
  <si>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</si>
  <si>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</si>
  <si>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</si>
  <si>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</si>
  <si>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</si>
  <si>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</si>
  <si>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</si>
  <si>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</si>
  <si>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</si>
  <si>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</si>
  <si>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</si>
  <si>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</si>
  <si>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</si>
  <si>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</si>
  <si>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</si>
  <si>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</si>
  <si>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</si>
  <si>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</si>
  <si>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</si>
  <si>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</si>
  <si>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</si>
  <si>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</si>
  <si>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</si>
  <si>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</si>
  <si>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</si>
  <si>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</si>
  <si>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</si>
  <si>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</si>
  <si>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</si>
  <si>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</si>
  <si>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</si>
  <si>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</si>
  <si>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</si>
  <si>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</si>
  <si>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</si>
  <si>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</si>
  <si>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</si>
  <si>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</si>
  <si>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</si>
  <si>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</si>
  <si>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</si>
  <si>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</si>
  <si>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</si>
  <si>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</si>
  <si>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</si>
  <si>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</si>
  <si>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</si>
  <si>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</si>
  <si>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</si>
  <si>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</si>
  <si>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</si>
  <si>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</si>
  <si>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</si>
  <si>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</si>
  <si>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</si>
  <si>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</si>
  <si>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</si>
  <si>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</si>
  <si>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</si>
  <si>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</si>
  <si>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</si>
  <si>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</si>
  <si>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</si>
  <si>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</si>
  <si>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</si>
  <si>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</si>
  <si>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</si>
  <si>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</si>
  <si>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</si>
  <si>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</si>
  <si>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</si>
  <si>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</si>
  <si>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</si>
  <si>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</si>
  <si>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</si>
  <si>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</si>
  <si>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</si>
  <si>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</si>
  <si>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</si>
  <si>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</si>
  <si>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</si>
  <si>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</si>
  <si>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</si>
  <si>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</si>
  <si>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</si>
  <si>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</si>
  <si>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</si>
  <si>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</si>
  <si>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</si>
  <si>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</si>
  <si>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</si>
  <si>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</si>
  <si>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</si>
  <si>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</si>
  <si>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</si>
  <si>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</si>
  <si>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</si>
  <si>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</si>
  <si>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</si>
  <si>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</si>
  <si>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</si>
  <si>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</si>
  <si>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</si>
  <si>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</si>
  <si>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</si>
  <si>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</si>
  <si>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</si>
  <si>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</si>
  <si>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</si>
  <si>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</si>
  <si>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</si>
  <si>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</si>
  <si>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</si>
  <si>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</si>
  <si>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</si>
  <si>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</si>
  <si>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</si>
  <si>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</si>
  <si>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</si>
  <si>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</si>
  <si>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</si>
  <si>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</si>
  <si>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</si>
  <si>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</si>
  <si>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</si>
  <si>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</si>
  <si>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</si>
  <si>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</si>
  <si>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</si>
  <si>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</si>
  <si>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</si>
  <si>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</si>
  <si>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</si>
  <si>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</si>
  <si>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</si>
  <si>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</si>
  <si>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</si>
  <si>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</si>
  <si>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</si>
  <si>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</si>
  <si>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</si>
  <si>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</si>
  <si>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</si>
  <si>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</si>
  <si>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</si>
  <si>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</si>
  <si>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</si>
  <si>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</si>
  <si>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</si>
  <si>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</si>
  <si>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</si>
  <si>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</si>
  <si>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</si>
  <si>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</si>
  <si>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</si>
  <si>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</si>
  <si>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</si>
  <si>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</si>
  <si>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</si>
  <si>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</si>
  <si>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</si>
  <si>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</si>
  <si>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</si>
  <si>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</si>
  <si>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</si>
  <si>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</si>
  <si>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</si>
  <si>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</si>
  <si>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</si>
  <si>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</si>
  <si>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</si>
  <si>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</si>
  <si>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</si>
  <si>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</si>
  <si>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</si>
  <si>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</si>
  <si>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</si>
  <si>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</si>
  <si>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</si>
  <si>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</si>
  <si>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</si>
  <si>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</si>
  <si>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</si>
  <si>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</si>
  <si>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</si>
  <si>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</si>
  <si>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</si>
  <si>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</si>
  <si>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</si>
  <si>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</si>
  <si>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</si>
  <si>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</si>
  <si>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</si>
  <si>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</si>
  <si>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</si>
  <si>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</si>
  <si>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</si>
  <si>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</si>
  <si>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</si>
  <si>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</si>
  <si>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</si>
  <si>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</si>
  <si>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</si>
  <si>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</si>
  <si>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</si>
  <si>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</si>
  <si>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</si>
  <si>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</si>
  <si>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</si>
  <si>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</si>
  <si>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</si>
  <si>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</si>
  <si>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</si>
  <si>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</si>
  <si>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</si>
  <si>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</si>
  <si>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</si>
  <si>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</si>
  <si>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</si>
  <si>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</si>
  <si>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</si>
  <si>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</si>
  <si>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</si>
  <si>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</si>
  <si>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</si>
  <si>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</si>
  <si>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</si>
  <si>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</si>
  <si>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</si>
  <si>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</si>
  <si>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</si>
  <si>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</si>
  <si>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</si>
  <si>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</si>
  <si>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</si>
  <si>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</si>
  <si>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</si>
  <si>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</si>
  <si>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</si>
  <si>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</si>
  <si>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</si>
  <si>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</si>
  <si>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</si>
  <si>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</si>
  <si>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</si>
  <si>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</si>
  <si>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</si>
  <si>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</si>
  <si>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</si>
  <si>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</si>
  <si>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</si>
  <si>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</si>
  <si>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</si>
  <si>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</si>
  <si>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</si>
  <si>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</si>
  <si>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</si>
  <si>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</si>
  <si>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</si>
  <si>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</si>
  <si>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</si>
  <si>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</si>
  <si>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</si>
  <si>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</si>
  <si>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</si>
  <si>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</si>
  <si>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</si>
  <si>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</si>
  <si>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</si>
  <si>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</si>
  <si>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</si>
  <si>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</si>
  <si>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</si>
  <si>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</si>
  <si>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</si>
  <si>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</si>
  <si>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</si>
  <si>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</si>
  <si>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</si>
  <si>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</si>
  <si>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</si>
  <si>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</si>
  <si>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</si>
  <si>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</si>
  <si>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</si>
  <si>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</si>
  <si>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</si>
  <si>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</si>
  <si>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</si>
  <si>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</si>
  <si>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</si>
  <si>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</si>
  <si>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</si>
  <si>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</si>
  <si>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</si>
  <si>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</si>
  <si>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</si>
  <si>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</si>
  <si>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</si>
  <si>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</si>
  <si>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</si>
  <si>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</si>
  <si>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</si>
  <si>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</si>
  <si>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</si>
  <si>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</si>
  <si>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</si>
  <si>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</si>
  <si>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</si>
  <si>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</si>
  <si>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</si>
  <si>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</si>
  <si>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</si>
  <si>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</si>
  <si>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</si>
  <si>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</si>
  <si>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</si>
  <si>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</si>
  <si>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</si>
  <si>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</si>
  <si>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</si>
  <si>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</si>
  <si>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</si>
  <si>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</si>
  <si>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</si>
  <si>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</si>
  <si>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</si>
  <si>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</si>
  <si>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</si>
  <si>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</si>
  <si>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</si>
  <si>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</si>
  <si>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</si>
  <si>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</si>
  <si>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</si>
  <si>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</si>
  <si>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</si>
  <si>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</si>
  <si>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</si>
  <si>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</si>
  <si>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</si>
  <si>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</si>
  <si>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</si>
  <si>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</si>
  <si>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</si>
  <si>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</si>
  <si>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</si>
  <si>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</si>
  <si>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</si>
  <si>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</si>
  <si>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</si>
  <si>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</si>
  <si>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</si>
  <si>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</si>
  <si>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</si>
  <si>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</si>
  <si>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</si>
  <si>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</si>
  <si>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</si>
  <si>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</si>
  <si>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</si>
  <si>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</si>
  <si>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</si>
  <si>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</si>
  <si>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</si>
  <si>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</si>
  <si>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</si>
  <si>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</si>
  <si>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</si>
  <si>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</si>
  <si>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</si>
  <si>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</si>
  <si>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</si>
  <si>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</si>
  <si>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</si>
  <si>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</si>
  <si>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</si>
  <si>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</si>
  <si>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</si>
  <si>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</si>
  <si>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</si>
  <si>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</si>
  <si>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</si>
  <si>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</si>
  <si>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</si>
  <si>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</si>
  <si>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</si>
  <si>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</si>
  <si>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</si>
  <si>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</si>
  <si>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</si>
  <si>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</si>
  <si>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</si>
  <si>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</si>
  <si>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</si>
  <si>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</si>
  <si>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</si>
  <si>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</si>
  <si>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</si>
  <si>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</si>
  <si>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</si>
  <si>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</si>
  <si>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</si>
  <si>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</si>
  <si>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</si>
  <si>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</si>
  <si>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</si>
  <si>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</si>
  <si>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</si>
  <si>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</si>
  <si>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</si>
  <si>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</si>
  <si>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</si>
  <si>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</si>
  <si>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</si>
  <si>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</si>
  <si>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</si>
  <si>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</si>
  <si>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</si>
  <si>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</si>
  <si>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</si>
  <si>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</si>
  <si>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</si>
  <si>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</si>
  <si>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</si>
  <si>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</si>
  <si>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</si>
  <si>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</si>
  <si>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</si>
  <si>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</si>
  <si>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</si>
  <si>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</si>
  <si>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</si>
  <si>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</si>
  <si>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</si>
  <si>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</si>
  <si>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</si>
  <si>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</si>
  <si>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</si>
  <si>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</si>
  <si>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</si>
  <si>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</si>
  <si>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</si>
  <si>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</si>
  <si>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</si>
  <si>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</si>
  <si>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</si>
  <si>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</si>
  <si>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</si>
  <si>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</si>
  <si>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</si>
  <si>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</si>
  <si>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</si>
  <si>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</si>
  <si>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</si>
  <si>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</si>
  <si>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</si>
  <si>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</si>
  <si>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</si>
  <si>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</si>
  <si>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</si>
  <si>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</si>
  <si>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</si>
  <si>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</si>
  <si>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</si>
  <si>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</si>
  <si>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</si>
  <si>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</si>
  <si>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</si>
  <si>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</si>
  <si>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</si>
  <si>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</si>
  <si>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</si>
  <si>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</si>
  <si>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</si>
  <si>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</si>
  <si>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</si>
  <si>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</si>
  <si>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</si>
  <si>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</si>
  <si>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</si>
  <si>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</si>
  <si>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</si>
  <si>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</si>
  <si>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</si>
  <si>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</si>
  <si>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</si>
  <si>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</si>
  <si>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</si>
  <si>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</si>
  <si>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</si>
  <si>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</si>
  <si>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</si>
  <si>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</si>
  <si>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</si>
  <si>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</si>
  <si>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</si>
  <si>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</si>
  <si>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</si>
  <si>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</si>
  <si>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</si>
  <si>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</si>
  <si>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</si>
  <si>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</si>
  <si>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</si>
  <si>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</si>
  <si>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</si>
  <si>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</si>
  <si>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</si>
  <si>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</si>
  <si>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</si>
  <si>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</si>
  <si>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</si>
  <si>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</si>
  <si>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</si>
  <si>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</si>
  <si>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</si>
  <si>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</si>
  <si>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</si>
  <si>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</si>
  <si>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</si>
  <si>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</si>
  <si>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</si>
  <si>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</si>
  <si>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</si>
  <si>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</si>
  <si>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</si>
  <si>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</si>
  <si>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</si>
  <si>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</si>
  <si>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</si>
  <si>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</si>
  <si>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</si>
  <si>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</si>
  <si>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</si>
  <si>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</si>
  <si>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</si>
  <si>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</si>
  <si>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</si>
  <si>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</si>
  <si>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</si>
  <si>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</si>
  <si>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</si>
  <si>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</si>
  <si>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</si>
  <si>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</si>
  <si>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</si>
  <si>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</si>
  <si>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</si>
  <si>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</si>
  <si>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</si>
  <si>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</si>
  <si>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</si>
  <si>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</si>
  <si>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</si>
  <si>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</si>
  <si>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</si>
  <si>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</si>
  <si>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</si>
  <si>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</si>
  <si>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</si>
  <si>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</si>
  <si>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</si>
  <si>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</si>
  <si>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</si>
  <si>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</si>
  <si>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</si>
  <si>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</si>
  <si>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</si>
  <si>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</si>
  <si>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</si>
  <si>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</si>
  <si>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</si>
  <si>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</si>
  <si>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</si>
  <si>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</si>
  <si>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</si>
  <si>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</si>
  <si>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</si>
  <si>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</si>
  <si>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</si>
  <si>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</si>
  <si>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</si>
  <si>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</si>
  <si>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</si>
  <si>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</si>
  <si>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</si>
  <si>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</si>
  <si>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</si>
  <si>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</si>
  <si>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</si>
  <si>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</si>
  <si>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</si>
  <si>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</si>
  <si>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</si>
  <si>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</si>
  <si>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</si>
  <si>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</si>
  <si>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</si>
  <si>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</si>
  <si>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</si>
  <si>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</si>
  <si>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</si>
  <si>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</si>
  <si>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</si>
  <si>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</si>
  <si>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</si>
  <si>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</si>
  <si>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</si>
  <si>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</si>
  <si>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</si>
  <si>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</si>
  <si>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</si>
  <si>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</si>
  <si>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</si>
  <si>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</si>
  <si>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</si>
  <si>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</si>
  <si>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</si>
  <si>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</si>
  <si>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</si>
  <si>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</si>
  <si>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</si>
  <si>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</si>
  <si>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</si>
  <si>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</si>
  <si>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</si>
  <si>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</si>
  <si>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</si>
  <si>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</si>
  <si>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</si>
  <si>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</si>
  <si>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</si>
  <si>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</si>
  <si>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</si>
  <si>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</si>
  <si>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</si>
  <si>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</si>
  <si>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</si>
  <si>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</si>
  <si>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</si>
  <si>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</si>
  <si>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</si>
  <si>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</si>
  <si>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</si>
  <si>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</si>
  <si>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</si>
  <si>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</si>
  <si>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</si>
  <si>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</si>
  <si>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</si>
  <si>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</si>
  <si>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</si>
  <si>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</si>
  <si>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</si>
  <si>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</si>
  <si>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</si>
  <si>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</si>
  <si>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</si>
  <si>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</si>
  <si>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</si>
  <si>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</si>
  <si>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</si>
  <si>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</si>
  <si>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</si>
  <si>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</si>
  <si>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</si>
  <si>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</si>
  <si>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</si>
  <si>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</si>
  <si>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</si>
  <si>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</si>
  <si>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</si>
  <si>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</si>
  <si>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</si>
  <si>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</si>
  <si>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</si>
  <si>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</si>
  <si>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</si>
  <si>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</si>
  <si>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</si>
  <si>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</si>
  <si>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</si>
  <si>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</si>
  <si>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</si>
  <si>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</si>
  <si>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</si>
  <si>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</si>
  <si>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</si>
  <si>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</si>
  <si>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</si>
  <si>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</si>
  <si>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</si>
  <si>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</si>
  <si>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</si>
  <si>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</si>
  <si>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</si>
  <si>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</si>
  <si>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</si>
  <si>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</si>
  <si>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</si>
  <si>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</si>
  <si>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</si>
  <si>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</si>
  <si>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</si>
  <si>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</si>
  <si>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</si>
  <si>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</si>
  <si>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</si>
  <si>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</si>
  <si>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</si>
  <si>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</si>
  <si>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</si>
  <si>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</si>
  <si>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</si>
  <si>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</si>
  <si>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</si>
  <si>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</si>
  <si>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</si>
  <si>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</si>
  <si>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</si>
  <si>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</si>
  <si>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</si>
  <si>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</si>
  <si>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</si>
  <si>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</si>
  <si>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</si>
  <si>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</si>
  <si>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</si>
  <si>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</si>
  <si>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</si>
  <si>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</si>
  <si>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</si>
  <si>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</si>
  <si>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</si>
  <si>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</si>
  <si>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</si>
  <si>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</si>
  <si>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</si>
  <si>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</si>
  <si>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</si>
  <si>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</si>
  <si>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</si>
  <si>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</si>
  <si>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</si>
  <si>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</si>
  <si>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</si>
  <si>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</si>
  <si>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</si>
  <si>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</si>
  <si>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</si>
  <si>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</si>
  <si>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</si>
  <si>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</si>
  <si>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</si>
  <si>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</si>
  <si>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</si>
  <si>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</si>
  <si>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</si>
  <si>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</si>
  <si>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</si>
  <si>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</si>
  <si>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</si>
  <si>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</si>
  <si>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</si>
  <si>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</si>
  <si>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</si>
  <si>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</si>
  <si>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</si>
  <si>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</si>
  <si>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</si>
  <si>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</si>
  <si>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</si>
  <si>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</si>
  <si>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</si>
  <si>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</si>
  <si>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</si>
  <si>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</si>
  <si>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</si>
  <si>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</si>
  <si>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</si>
  <si>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</si>
  <si>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</si>
  <si>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</si>
  <si>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</si>
  <si>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</si>
  <si>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</si>
  <si>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</si>
  <si>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</si>
  <si>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</si>
  <si>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</si>
  <si>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</si>
  <si>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</si>
  <si>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</si>
  <si>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</si>
  <si>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</si>
  <si>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</si>
  <si>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</si>
  <si>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</si>
  <si>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</si>
  <si>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</si>
  <si>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</si>
  <si>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</si>
  <si>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</si>
  <si>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</si>
  <si>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</si>
  <si>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</si>
  <si>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</si>
  <si>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</si>
  <si>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</si>
  <si>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</si>
  <si>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</si>
  <si>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</si>
  <si>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</si>
  <si>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</si>
  <si>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</si>
  <si>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</si>
  <si>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</si>
  <si>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</si>
  <si>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</si>
  <si>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</si>
  <si>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</si>
  <si>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</si>
  <si>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</si>
  <si>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</si>
  <si>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</si>
  <si>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</si>
  <si>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</si>
  <si>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</si>
  <si>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</si>
  <si>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</si>
  <si>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</si>
  <si>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</si>
  <si>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</si>
  <si>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</si>
  <si>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</si>
  <si>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</si>
  <si>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</si>
  <si>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</si>
  <si>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</si>
  <si>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</si>
  <si>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</si>
  <si>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</si>
  <si>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</si>
  <si>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</si>
  <si>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</si>
  <si>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</si>
  <si>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</si>
  <si>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</si>
  <si>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</si>
  <si>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</si>
  <si>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</si>
  <si>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</si>
  <si>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</si>
  <si>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</si>
  <si>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</si>
  <si>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</si>
  <si>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</si>
  <si>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</si>
  <si>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</si>
  <si>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</si>
  <si>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</si>
  <si>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</si>
  <si>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</si>
  <si>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</si>
  <si>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</si>
  <si>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</si>
  <si>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</si>
  <si>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</si>
  <si>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</si>
  <si>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</si>
  <si>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</si>
  <si>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</si>
  <si>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</si>
  <si>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</si>
  <si>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</si>
  <si>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</si>
  <si>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</si>
  <si>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</si>
  <si>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</si>
  <si>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</si>
  <si>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</si>
  <si>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</si>
  <si>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</si>
  <si>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</si>
  <si>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</si>
  <si>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</si>
  <si>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</si>
  <si>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</si>
  <si>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</si>
  <si>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</si>
  <si>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</si>
  <si>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</si>
  <si>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</si>
  <si>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</si>
  <si>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</si>
  <si>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</si>
  <si>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</si>
  <si>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</si>
  <si>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</si>
  <si>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</si>
  <si>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</si>
  <si>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</si>
  <si>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</si>
  <si>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</si>
  <si>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</si>
  <si>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</si>
  <si>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</si>
  <si>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</si>
  <si>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</si>
  <si>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</si>
  <si>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</si>
  <si>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</si>
  <si>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</si>
  <si>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</si>
  <si>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</si>
  <si>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</si>
  <si>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</si>
  <si>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</si>
  <si>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</si>
  <si>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</si>
  <si>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</si>
  <si>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</si>
  <si>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</si>
  <si>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</si>
  <si>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</si>
  <si>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</si>
  <si>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</si>
  <si>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</si>
  <si>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</si>
  <si>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</si>
  <si>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</si>
  <si>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</si>
  <si>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</si>
  <si>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</si>
  <si>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</si>
  <si>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</si>
  <si>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</si>
  <si>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</si>
  <si>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</si>
  <si>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</si>
  <si>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</si>
  <si>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</si>
  <si>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</si>
  <si>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</si>
  <si>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</si>
  <si>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</si>
  <si>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</si>
  <si>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</si>
  <si>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</si>
  <si>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</si>
  <si>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</si>
  <si>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</si>
  <si>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</si>
  <si>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</si>
  <si>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</si>
  <si>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</si>
  <si>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</si>
  <si>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</si>
  <si>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</si>
  <si>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</si>
  <si>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</si>
  <si>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</si>
  <si>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</si>
  <si>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</si>
  <si>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</si>
  <si>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</si>
  <si>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</si>
  <si>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</si>
  <si>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</si>
  <si>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</si>
  <si>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</si>
  <si>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</si>
  <si>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</si>
  <si>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</si>
  <si>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</si>
  <si>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</si>
  <si>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</si>
  <si>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</si>
  <si>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</si>
  <si>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</si>
  <si>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</si>
  <si>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</si>
  <si>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</si>
  <si>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</si>
  <si>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</si>
  <si>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</si>
  <si>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</si>
  <si>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</si>
  <si>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</si>
  <si>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</si>
  <si>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</si>
  <si>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</si>
  <si>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</si>
  <si>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</si>
  <si>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</si>
  <si>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</si>
  <si>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</si>
  <si>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</si>
  <si>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</si>
  <si>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</si>
  <si>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</si>
  <si>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</si>
  <si>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</si>
  <si>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</si>
  <si>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</si>
  <si>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</si>
  <si>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</si>
  <si>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</si>
  <si>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</si>
  <si>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</si>
  <si>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</si>
  <si>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</si>
  <si>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</si>
  <si>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</si>
  <si>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</si>
  <si>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</si>
  <si>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</si>
  <si>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</si>
  <si>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</si>
  <si>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</si>
  <si>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</si>
  <si>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</si>
  <si>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</si>
  <si>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</si>
  <si>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</si>
  <si>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</si>
  <si>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</si>
  <si>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</si>
  <si>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</si>
  <si>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</si>
  <si>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</si>
  <si>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</si>
  <si>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</si>
  <si>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</si>
  <si>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</si>
  <si>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</si>
  <si>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</si>
  <si>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</si>
  <si>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</si>
  <si>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</si>
  <si>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</si>
  <si>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</si>
  <si>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</si>
  <si>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</si>
  <si>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</si>
  <si>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</si>
  <si>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</si>
  <si>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</si>
  <si>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</si>
  <si>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</si>
  <si>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</si>
  <si>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</si>
  <si>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</si>
  <si>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</si>
  <si>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</si>
  <si>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</si>
  <si>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</si>
  <si>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</si>
  <si>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</si>
  <si>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</si>
  <si>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</si>
  <si>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</si>
  <si>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</si>
  <si>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</si>
  <si>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</si>
  <si>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</si>
  <si>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</si>
  <si>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</si>
  <si>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</si>
  <si>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</si>
  <si>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</si>
  <si>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</si>
  <si>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</si>
  <si>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</si>
  <si>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</si>
  <si>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</si>
  <si>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</si>
  <si>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</si>
  <si>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</si>
  <si>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</si>
  <si>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</si>
  <si>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</si>
  <si>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</si>
  <si>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</si>
  <si>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</si>
  <si>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</si>
  <si>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</si>
  <si>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</si>
  <si>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</si>
  <si>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</si>
  <si>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</si>
  <si>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</si>
  <si>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</si>
  <si>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</si>
  <si>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</si>
  <si>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</si>
  <si>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</si>
  <si>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</si>
  <si>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</si>
  <si>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</si>
  <si>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</si>
  <si>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</si>
  <si>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</si>
  <si>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</si>
  <si>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</si>
  <si>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</si>
  <si>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</si>
  <si>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</si>
  <si>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</si>
  <si>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</si>
  <si>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</si>
  <si>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</si>
  <si>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</si>
  <si>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</si>
  <si>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</si>
  <si>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</si>
  <si>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</si>
  <si>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</si>
  <si>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</si>
  <si>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</si>
  <si>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</si>
  <si>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</si>
  <si>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</si>
  <si>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</si>
  <si>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</si>
  <si>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</si>
  <si>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</si>
  <si>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</si>
  <si>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</si>
  <si>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</si>
  <si>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</si>
  <si>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</si>
  <si>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</si>
  <si>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</si>
  <si>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</si>
  <si>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</si>
  <si>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</si>
  <si>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</si>
  <si>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</si>
  <si>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</si>
  <si>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</si>
  <si>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</si>
  <si>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</si>
  <si>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</si>
  <si>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</si>
  <si>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</si>
  <si>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</si>
  <si>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</si>
  <si>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</si>
  <si>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</si>
  <si>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</si>
  <si>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</si>
  <si>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</si>
  <si>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</si>
  <si>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</si>
  <si>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</si>
  <si>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</si>
  <si>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</si>
  <si>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</si>
  <si>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</si>
  <si>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</si>
  <si>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</si>
  <si>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</si>
  <si>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</si>
  <si>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</si>
  <si>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</si>
  <si>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</si>
  <si>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</si>
  <si>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</si>
  <si>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</si>
  <si>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</si>
  <si>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</si>
  <si>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</si>
  <si>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</si>
  <si>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</si>
  <si>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</si>
  <si>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</si>
  <si>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</si>
  <si>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</si>
  <si>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</si>
  <si>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</si>
  <si>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</si>
  <si>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</si>
  <si>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</si>
  <si>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</si>
  <si>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</si>
  <si>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</si>
  <si>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</si>
  <si>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</si>
  <si>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</si>
  <si>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</si>
  <si>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</si>
  <si>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</si>
  <si>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</si>
  <si>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</si>
  <si>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</si>
  <si>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</si>
  <si>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</si>
  <si>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</si>
  <si>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</si>
  <si>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</si>
  <si>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</si>
  <si>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</si>
  <si>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</si>
  <si>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</si>
  <si>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</si>
  <si>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</si>
  <si>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</si>
  <si>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</si>
  <si>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</si>
  <si>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</si>
  <si>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</si>
  <si>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</si>
  <si>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</si>
  <si>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</si>
  <si>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</si>
  <si>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</si>
  <si>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</si>
  <si>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</si>
  <si>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</si>
  <si>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</si>
  <si>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</si>
  <si>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</si>
  <si>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</si>
  <si>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</si>
  <si>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</si>
  <si>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</si>
  <si>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</si>
  <si>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</si>
  <si>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</si>
  <si>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</si>
  <si>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</si>
  <si>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</si>
  <si>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</si>
  <si>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</si>
  <si>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</si>
  <si>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</si>
  <si>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</si>
  <si>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</si>
  <si>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</si>
  <si>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</si>
  <si>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</si>
  <si>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</si>
  <si>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</si>
  <si>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</si>
  <si>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</si>
  <si>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</si>
  <si>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</si>
  <si>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</si>
  <si>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</si>
  <si>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</si>
  <si>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</si>
  <si>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</si>
  <si>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</si>
  <si>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</si>
  <si>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</si>
  <si>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</si>
  <si>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</si>
  <si>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</si>
  <si>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</si>
  <si>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</si>
  <si>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</si>
  <si>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</si>
  <si>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</si>
  <si>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</si>
  <si>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</si>
  <si>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</si>
  <si>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</si>
  <si>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</si>
  <si>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</si>
  <si>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</si>
  <si>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</si>
  <si>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</si>
  <si>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</si>
  <si>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</si>
  <si>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</si>
  <si>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</si>
  <si>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</si>
  <si>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</si>
  <si>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</si>
  <si>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</si>
  <si>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</si>
  <si>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</si>
  <si>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</si>
  <si>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</si>
  <si>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</si>
  <si>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</si>
  <si>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</si>
  <si>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</si>
  <si>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</si>
  <si>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</si>
  <si>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</si>
  <si>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</si>
  <si>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</si>
  <si>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</si>
  <si>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</si>
  <si>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</si>
  <si>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</si>
  <si>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</si>
  <si>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</si>
  <si>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</si>
  <si>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</si>
  <si>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</si>
  <si>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</si>
  <si>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</si>
  <si>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</si>
  <si>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</si>
  <si>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</si>
  <si>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</si>
  <si>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</si>
  <si>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</si>
  <si>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</si>
  <si>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</si>
  <si>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</si>
  <si>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</si>
  <si>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</si>
  <si>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</si>
  <si>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</si>
  <si>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</si>
  <si>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</si>
  <si>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</si>
  <si>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</si>
  <si>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</si>
  <si>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</si>
  <si>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</si>
  <si>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</si>
  <si>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</si>
  <si>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</si>
  <si>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</si>
  <si>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</si>
  <si>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</si>
  <si>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</si>
  <si>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</si>
  <si>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</si>
  <si>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</si>
  <si>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</si>
  <si>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</si>
  <si>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</si>
  <si>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</si>
  <si>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</si>
  <si>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</si>
  <si>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</si>
  <si>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</si>
  <si>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</si>
  <si>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</si>
  <si>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</si>
  <si>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</si>
  <si>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</si>
  <si>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</si>
  <si>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</si>
  <si>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</si>
  <si>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</si>
  <si>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</si>
  <si>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</si>
  <si>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</si>
  <si>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</si>
  <si>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</si>
  <si>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</si>
  <si>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</si>
  <si>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</si>
  <si>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</si>
  <si>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</si>
  <si>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</si>
  <si>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</si>
  <si>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</si>
  <si>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</si>
  <si>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</si>
  <si>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</si>
  <si>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</si>
  <si>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</si>
  <si>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</si>
  <si>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</si>
  <si>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</si>
  <si>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</si>
  <si>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</si>
  <si>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</si>
  <si>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</si>
  <si>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</si>
  <si>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</si>
  <si>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</si>
  <si>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</si>
  <si>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</si>
  <si>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</si>
  <si>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</si>
  <si>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</si>
  <si>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</si>
  <si>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</si>
  <si>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</si>
  <si>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</si>
  <si>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</si>
  <si>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</si>
  <si>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</si>
  <si>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</si>
  <si>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</si>
  <si>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</si>
  <si>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</si>
  <si>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</si>
  <si>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</si>
  <si>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</si>
  <si>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</si>
  <si>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</si>
  <si>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</si>
  <si>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</si>
  <si>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</si>
  <si>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</si>
  <si>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</si>
  <si>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</si>
  <si>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</si>
  <si>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</si>
  <si>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</si>
  <si>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</si>
  <si>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</si>
  <si>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</si>
  <si>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</si>
  <si>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</si>
  <si>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</si>
  <si>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</si>
  <si>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</si>
  <si>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</si>
  <si>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</si>
  <si>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</si>
  <si>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</si>
  <si>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</si>
  <si>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</si>
  <si>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</si>
  <si>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</si>
  <si>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</si>
  <si>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</si>
  <si>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</si>
  <si>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</si>
  <si>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</si>
  <si>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</si>
  <si>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</si>
  <si>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</si>
  <si>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</si>
  <si>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</si>
  <si>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</si>
  <si>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</si>
  <si>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</si>
  <si>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</si>
  <si>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</si>
  <si>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</si>
  <si>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</si>
  <si>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</si>
  <si>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</si>
  <si>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</si>
  <si>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</si>
  <si>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</si>
  <si>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</si>
  <si>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</si>
  <si>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</si>
  <si>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</si>
  <si>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</si>
  <si>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</si>
  <si>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</si>
  <si>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</si>
  <si>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</si>
  <si>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</si>
  <si>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</si>
  <si>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</si>
  <si>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</si>
  <si>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</si>
  <si>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</si>
  <si>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</si>
  <si>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</si>
  <si>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</si>
  <si>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</si>
  <si>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</si>
  <si>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</si>
  <si>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</si>
  <si>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</si>
  <si>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</si>
  <si>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</si>
  <si>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</si>
  <si>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</si>
  <si>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</si>
  <si>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</si>
  <si>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</si>
  <si>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</si>
  <si>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</si>
  <si>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</si>
  <si>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</si>
  <si>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</si>
  <si>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</si>
  <si>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</si>
  <si>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</si>
  <si>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</si>
  <si>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</si>
  <si>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</si>
  <si>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</si>
  <si>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</si>
  <si>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</si>
  <si>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</si>
  <si>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</si>
  <si>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</si>
  <si>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</si>
  <si>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</si>
  <si>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</si>
  <si>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</si>
  <si>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</si>
  <si>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</si>
  <si>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</si>
  <si>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</si>
  <si>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</si>
  <si>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</si>
  <si>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</si>
  <si>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</si>
  <si>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</si>
  <si>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</si>
  <si>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</si>
  <si>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</si>
  <si>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</si>
  <si>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</si>
  <si>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</si>
  <si>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</si>
  <si>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</si>
  <si>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</si>
  <si>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</si>
  <si>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</si>
  <si>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</si>
  <si>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</si>
  <si>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</si>
  <si>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</si>
  <si>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</si>
  <si>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</si>
  <si>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</si>
  <si>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</si>
  <si>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</si>
  <si>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</si>
  <si>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</si>
  <si>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</si>
  <si>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</si>
  <si>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</si>
  <si>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</si>
  <si>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</si>
  <si>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</si>
  <si>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</si>
  <si>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</si>
  <si>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</si>
  <si>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</si>
  <si>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</si>
  <si>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</si>
  <si>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</si>
  <si>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</si>
  <si>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</si>
  <si>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</si>
  <si>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</si>
  <si>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</si>
  <si>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</si>
  <si>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</si>
  <si>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</si>
  <si>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</si>
  <si>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</si>
  <si>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</si>
  <si>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</si>
  <si>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</si>
  <si>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</si>
  <si>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</si>
  <si>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</si>
  <si>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</si>
  <si>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</si>
  <si>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</si>
  <si>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</si>
  <si>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</si>
  <si>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</si>
  <si>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</si>
  <si>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</si>
  <si>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</si>
  <si>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</si>
  <si>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</si>
  <si>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</si>
  <si>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</si>
  <si>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</si>
  <si>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</si>
  <si>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</si>
  <si>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</si>
  <si>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</si>
  <si>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</si>
  <si>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</si>
  <si>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</si>
  <si>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</si>
  <si>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</si>
  <si>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</si>
  <si>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</si>
  <si>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</si>
  <si>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</si>
  <si>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</si>
  <si>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</si>
  <si>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</si>
  <si>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</si>
  <si>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</si>
  <si>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</si>
  <si>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</si>
  <si>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</si>
  <si>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</si>
  <si>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</si>
  <si>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</si>
  <si>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</si>
  <si>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</si>
  <si>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</si>
  <si>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</si>
  <si>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</si>
  <si>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</si>
  <si>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</si>
  <si>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</si>
  <si>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</si>
  <si>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</si>
  <si>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</si>
  <si>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</si>
  <si>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</si>
  <si>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</si>
  <si>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</si>
  <si>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</si>
  <si>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</si>
  <si>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</si>
  <si>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</si>
  <si>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</si>
  <si>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</si>
  <si>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</si>
  <si>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</si>
  <si>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</si>
  <si>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</si>
  <si>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</si>
  <si>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</si>
  <si>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</si>
  <si>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</si>
  <si>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</si>
  <si>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</si>
  <si>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</si>
  <si>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</si>
  <si>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</si>
  <si>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</si>
  <si>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</si>
  <si>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</si>
  <si>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</si>
  <si>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</si>
  <si>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</si>
  <si>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</si>
  <si>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</si>
  <si>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</si>
  <si>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</si>
  <si>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</si>
  <si>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</si>
  <si>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</si>
  <si>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</si>
  <si>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</si>
  <si>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</si>
  <si>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</si>
  <si>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</si>
  <si>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</si>
  <si>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</si>
  <si>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</si>
  <si>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</si>
  <si>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</si>
  <si>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</si>
  <si>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</si>
  <si>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</si>
  <si>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</si>
  <si>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</si>
  <si>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</si>
  <si>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</si>
  <si>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</si>
  <si>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</si>
  <si>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</si>
  <si>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</si>
  <si>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</si>
  <si>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</si>
  <si>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</si>
  <si>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</si>
  <si>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</si>
  <si>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</si>
  <si>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</si>
  <si>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</si>
  <si>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</si>
  <si>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</si>
  <si>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</si>
  <si>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</si>
  <si>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</si>
  <si>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</si>
  <si>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</si>
  <si>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</si>
  <si>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</si>
  <si>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</si>
  <si>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</si>
  <si>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</si>
  <si>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</si>
  <si>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</si>
  <si>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</si>
  <si>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</si>
  <si>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</si>
  <si>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</si>
  <si>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</si>
  <si>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</si>
  <si>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</si>
  <si>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</si>
  <si>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</si>
  <si>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</si>
  <si>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</si>
  <si>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</si>
  <si>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</si>
  <si>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</si>
  <si>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</si>
  <si>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</si>
  <si>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</si>
  <si>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</si>
  <si>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</si>
  <si>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</si>
  <si>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</si>
  <si>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</si>
  <si>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</si>
  <si>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</si>
  <si>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</si>
  <si>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</si>
  <si>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</si>
  <si>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</si>
  <si>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</si>
  <si>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</si>
  <si>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</si>
  <si>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</si>
  <si>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</si>
  <si>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</si>
  <si>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</si>
  <si>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</si>
  <si>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</si>
  <si>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</si>
  <si>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</si>
  <si>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</si>
  <si>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</si>
  <si>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</si>
  <si>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</si>
  <si>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</si>
  <si>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</si>
  <si>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</si>
  <si>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</si>
  <si>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</si>
  <si>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</si>
  <si>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</si>
  <si>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</si>
  <si>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</si>
  <si>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</si>
  <si>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</si>
  <si>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</si>
  <si>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</si>
  <si>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</si>
  <si>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</si>
  <si>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</si>
  <si>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</si>
  <si>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</si>
  <si>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</si>
  <si>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</si>
  <si>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</si>
  <si>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</si>
  <si>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</si>
  <si>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</si>
  <si>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</si>
  <si>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</si>
  <si>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</si>
  <si>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</si>
  <si>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</si>
  <si>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</si>
  <si>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</si>
  <si>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</si>
  <si>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</si>
  <si>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</si>
  <si>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</si>
  <si>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</si>
  <si>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</si>
  <si>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</si>
  <si>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</si>
  <si>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</si>
  <si>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</si>
  <si>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</si>
  <si>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</si>
  <si>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</si>
  <si>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</si>
  <si>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</si>
  <si>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</si>
  <si>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</si>
  <si>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</si>
  <si>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</si>
  <si>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</si>
  <si>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</si>
  <si>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</si>
  <si>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</si>
  <si>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</si>
  <si>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</si>
  <si>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</si>
  <si>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</si>
  <si>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</si>
  <si>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</si>
  <si>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</si>
  <si>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</si>
  <si>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</si>
  <si>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</si>
  <si>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</si>
  <si>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</si>
  <si>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</si>
  <si>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</si>
  <si>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</si>
  <si>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</si>
  <si>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</si>
  <si>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</si>
  <si>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</si>
  <si>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</si>
  <si>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</si>
  <si>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</si>
  <si>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</si>
  <si>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</si>
  <si>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</si>
  <si>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</si>
  <si>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</si>
  <si>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</si>
  <si>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</si>
  <si>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</si>
  <si>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</si>
  <si>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</si>
  <si>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</si>
  <si>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</si>
  <si>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</si>
  <si>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</si>
  <si>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</si>
  <si>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</si>
  <si>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</si>
  <si>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</si>
  <si>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</si>
  <si>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</si>
  <si>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</si>
  <si>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</si>
  <si>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</si>
  <si>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</si>
  <si>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</si>
  <si>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</si>
  <si>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</si>
  <si>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</si>
  <si>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</si>
  <si>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</si>
  <si>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</si>
  <si>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</si>
  <si>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</si>
  <si>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</si>
  <si>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</si>
  <si>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</si>
  <si>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</si>
  <si>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</si>
  <si>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</si>
  <si>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</si>
  <si>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</si>
  <si>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</si>
  <si>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</si>
  <si>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</si>
  <si>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</si>
  <si>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</si>
  <si>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</si>
  <si>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</si>
  <si>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</si>
  <si>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</si>
  <si>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</si>
  <si>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</si>
  <si>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</si>
  <si>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</si>
  <si>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</si>
  <si>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</si>
  <si>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</si>
  <si>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</si>
  <si>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</si>
  <si>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</si>
  <si>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</si>
  <si>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</si>
  <si>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</si>
  <si>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</si>
  <si>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</si>
  <si>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</si>
  <si>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</si>
  <si>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</si>
  <si>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</si>
  <si>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</si>
  <si>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</si>
  <si>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</si>
  <si>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</si>
  <si>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</si>
  <si>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</si>
  <si>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</si>
  <si>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</si>
  <si>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</si>
  <si>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</si>
  <si>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</si>
  <si>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</si>
  <si>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</si>
  <si>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</si>
  <si>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</si>
  <si>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</si>
  <si>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</si>
  <si>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</si>
  <si>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</si>
  <si>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</si>
  <si>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</si>
  <si>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</si>
  <si>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</si>
  <si>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</si>
  <si>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</si>
  <si>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</si>
  <si>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</si>
  <si>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</si>
  <si>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</si>
  <si>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</si>
  <si>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</si>
  <si>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</si>
  <si>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</si>
  <si>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</si>
  <si>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</si>
  <si>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</si>
  <si>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</si>
  <si>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</si>
  <si>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</si>
  <si>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</si>
  <si>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</si>
  <si>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</si>
  <si>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</si>
  <si>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</si>
  <si>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</si>
  <si>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</si>
  <si>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</si>
  <si>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</si>
  <si>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</si>
  <si>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</si>
  <si>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</si>
  <si>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</si>
  <si>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</si>
  <si>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</si>
  <si>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</si>
  <si>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</si>
  <si>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</si>
  <si>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</si>
  <si>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</si>
  <si>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</si>
  <si>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</si>
  <si>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</si>
  <si>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</si>
  <si>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</si>
  <si>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</si>
  <si>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</si>
  <si>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</si>
  <si>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</si>
  <si>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</si>
  <si>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</si>
  <si>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</si>
  <si>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</si>
  <si>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</si>
  <si>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</si>
  <si>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</si>
  <si>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</si>
  <si>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</si>
  <si>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</si>
  <si>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</si>
  <si>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</si>
  <si>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</si>
  <si>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</si>
  <si>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</si>
  <si>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</si>
  <si>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</si>
  <si>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</si>
  <si>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</si>
  <si>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</si>
  <si>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</si>
  <si>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</si>
  <si>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</si>
  <si>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</si>
  <si>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</si>
  <si>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</si>
  <si>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</si>
  <si>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</si>
  <si>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</si>
  <si>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</si>
  <si>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</si>
  <si>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</si>
  <si>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</si>
  <si>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</si>
  <si>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</si>
  <si>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</si>
  <si>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</si>
  <si>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</si>
  <si>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</si>
  <si>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</si>
  <si>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</si>
  <si>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</si>
  <si>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</si>
  <si>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</si>
  <si>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</si>
  <si>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</si>
  <si>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</si>
  <si>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</si>
  <si>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</si>
  <si>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</si>
  <si>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</si>
  <si>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</si>
  <si>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</si>
  <si>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</si>
  <si>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</si>
  <si>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</si>
  <si>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</si>
  <si>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</si>
  <si>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</si>
  <si>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</si>
  <si>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</si>
  <si>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</si>
  <si>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</si>
  <si>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</si>
  <si>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</si>
  <si>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</si>
  <si>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</si>
  <si>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</si>
  <si>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</si>
  <si>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</si>
  <si>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</si>
  <si>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</si>
  <si>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</si>
  <si>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</si>
  <si>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</si>
  <si>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</si>
  <si>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</si>
  <si>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</si>
  <si>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</si>
  <si>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</si>
  <si>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</si>
  <si>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</si>
  <si>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</si>
  <si>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</si>
  <si>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</si>
  <si>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</si>
  <si>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</si>
  <si>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</si>
  <si>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</si>
  <si>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</si>
  <si>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</si>
  <si>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</si>
  <si>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</si>
  <si>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</si>
  <si>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</si>
  <si>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</si>
  <si>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</si>
  <si>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</si>
  <si>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</si>
  <si>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</si>
  <si>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</si>
  <si>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</si>
  <si>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</si>
  <si>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</si>
  <si>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</si>
  <si>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</si>
  <si>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</si>
  <si>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</si>
  <si>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</si>
  <si>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</si>
  <si>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</si>
  <si>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</si>
  <si>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</si>
  <si>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</si>
  <si>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</si>
  <si>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</si>
  <si>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</si>
  <si>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</si>
  <si>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</si>
  <si>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</si>
  <si>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</si>
  <si>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</si>
  <si>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</si>
  <si>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</si>
  <si>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</si>
  <si>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</si>
  <si>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</si>
  <si>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</si>
  <si>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</si>
  <si>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</si>
  <si>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</si>
  <si>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</si>
  <si>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</si>
  <si>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</si>
  <si>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</si>
  <si>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</si>
  <si>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</si>
  <si>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</si>
  <si>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</si>
  <si>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</si>
  <si>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</si>
  <si>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</si>
  <si>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</si>
  <si>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</si>
  <si>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</si>
  <si>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</si>
  <si>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</si>
  <si>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</si>
  <si>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</si>
  <si>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</si>
  <si>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</si>
  <si>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</si>
  <si>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</si>
  <si>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</si>
  <si>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</si>
  <si>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</si>
  <si>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</si>
  <si>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</si>
  <si>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</si>
  <si>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</si>
  <si>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</si>
  <si>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</si>
  <si>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</si>
  <si>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</si>
  <si>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</si>
  <si>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</si>
  <si>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</si>
  <si>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</si>
  <si>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</si>
  <si>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</si>
  <si>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</si>
  <si>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</si>
  <si>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</si>
  <si>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</si>
  <si>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</si>
  <si>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</si>
  <si>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</si>
  <si>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</si>
  <si>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</si>
  <si>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</si>
  <si>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</si>
  <si>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</si>
  <si>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</si>
  <si>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</si>
  <si>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</si>
  <si>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</si>
  <si>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</si>
  <si>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</si>
  <si>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</si>
  <si>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</si>
  <si>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</si>
  <si>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</si>
  <si>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</si>
  <si>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</si>
  <si>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</si>
  <si>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</si>
  <si>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</si>
  <si>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</si>
  <si>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</si>
  <si>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</si>
  <si>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</si>
  <si>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</si>
  <si>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</si>
  <si>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</si>
  <si>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</si>
  <si>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</si>
  <si>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</si>
  <si>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</si>
  <si>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</si>
  <si>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</si>
  <si>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</si>
  <si>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</si>
  <si>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</si>
  <si>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</si>
  <si>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</si>
  <si>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</si>
  <si>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</si>
  <si>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</si>
  <si>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</si>
  <si>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</si>
  <si>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</si>
  <si>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</si>
  <si>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</si>
  <si>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</si>
  <si>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</si>
  <si>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</si>
  <si>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</si>
  <si>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</si>
  <si>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</si>
  <si>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</si>
  <si>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</si>
  <si>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</si>
  <si>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</si>
  <si>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</si>
  <si>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</si>
  <si>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</si>
  <si>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</si>
  <si>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</si>
  <si>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</si>
  <si>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</si>
  <si>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</si>
  <si>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</si>
  <si>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</si>
  <si>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</si>
  <si>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</si>
  <si>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</si>
  <si>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</si>
  <si>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</si>
  <si>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</si>
  <si>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</si>
  <si>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</si>
  <si>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</si>
  <si>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</si>
  <si>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</si>
  <si>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</si>
  <si>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</si>
  <si>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</si>
  <si>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</si>
  <si>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</si>
  <si>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</si>
  <si>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</si>
  <si>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</si>
  <si>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</si>
  <si>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</si>
  <si>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</si>
  <si>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</si>
  <si>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</si>
  <si>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</si>
  <si>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</si>
  <si>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</si>
  <si>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</si>
  <si>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</si>
  <si>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</si>
  <si>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</si>
  <si>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</si>
  <si>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</si>
  <si>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</si>
  <si>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</si>
  <si>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</si>
  <si>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</si>
  <si>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</si>
  <si>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</si>
  <si>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</si>
  <si>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</si>
  <si>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</si>
  <si>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</si>
  <si>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</si>
  <si>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</si>
  <si>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</si>
  <si>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</si>
  <si>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</si>
  <si>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</si>
  <si>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</si>
  <si>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</si>
  <si>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</si>
  <si>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</si>
  <si>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</si>
  <si>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</si>
  <si>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</si>
  <si>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</si>
  <si>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</si>
  <si>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</si>
  <si>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</si>
  <si>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</si>
  <si>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</si>
  <si>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</si>
  <si>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</si>
  <si>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</si>
  <si>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</si>
  <si>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</si>
  <si>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</si>
  <si>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</si>
  <si>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</si>
  <si>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</si>
  <si>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</si>
  <si>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</si>
  <si>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</si>
  <si>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</si>
  <si>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</si>
  <si>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</si>
  <si>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</si>
  <si>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</si>
  <si>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</si>
  <si>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</si>
  <si>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</si>
  <si>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</si>
  <si>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</si>
  <si>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</si>
  <si>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</si>
  <si>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</si>
  <si>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</si>
  <si>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</si>
  <si>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</si>
  <si>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</si>
  <si>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</si>
  <si>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</si>
  <si>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</si>
  <si>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</si>
  <si>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</si>
  <si>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</si>
  <si>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</si>
  <si>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</si>
  <si>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</si>
  <si>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</si>
  <si>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</si>
  <si>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</si>
  <si>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</si>
  <si>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</si>
  <si>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</si>
  <si>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</si>
  <si>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</si>
  <si>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</si>
  <si>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</si>
  <si>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</si>
  <si>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</si>
  <si>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</si>
  <si>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</si>
  <si>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</si>
  <si>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</si>
  <si>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</si>
  <si>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</si>
  <si>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</si>
  <si>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</si>
  <si>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</si>
  <si>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</si>
  <si>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</si>
  <si>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</si>
  <si>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</si>
  <si>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</si>
  <si>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</si>
  <si>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</si>
  <si>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</si>
  <si>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</si>
  <si>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</si>
  <si>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</si>
  <si>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</si>
  <si>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</si>
  <si>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</si>
  <si>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</si>
  <si>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</si>
  <si>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</si>
  <si>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</si>
  <si>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</si>
  <si>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</si>
  <si>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</si>
  <si>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</si>
  <si>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</si>
  <si>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</si>
  <si>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</si>
  <si>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</si>
  <si>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</si>
  <si>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</si>
  <si>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</si>
  <si>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</si>
  <si>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</si>
  <si>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</si>
  <si>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</si>
  <si>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</si>
  <si>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</si>
  <si>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</si>
  <si>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</si>
  <si>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</si>
  <si>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</si>
  <si>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</si>
  <si>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</si>
  <si>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</si>
  <si>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</si>
  <si>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</si>
  <si>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</si>
  <si>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</si>
  <si>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</si>
  <si>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</si>
  <si>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</si>
  <si>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</si>
  <si>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</si>
  <si>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</si>
  <si>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</si>
  <si>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</si>
  <si>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</si>
  <si>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</si>
  <si>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</si>
  <si>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</si>
  <si>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</si>
  <si>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</si>
  <si>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</si>
  <si>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</si>
  <si>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</si>
  <si>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</si>
  <si>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</si>
  <si>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</si>
  <si>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</si>
  <si>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</si>
  <si>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</si>
  <si>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</si>
  <si>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</si>
  <si>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</si>
  <si>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</si>
  <si>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</si>
  <si>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</si>
  <si>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</si>
  <si>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</si>
  <si>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</si>
  <si>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</si>
  <si>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</si>
  <si>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</si>
  <si>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</si>
  <si>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</si>
  <si>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</si>
  <si>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</si>
  <si>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</si>
  <si>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</si>
  <si>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</si>
  <si>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</si>
  <si>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</si>
  <si>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</si>
  <si>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</si>
  <si>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</si>
  <si>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</si>
  <si>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</si>
  <si>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</si>
  <si>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</si>
  <si>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</si>
  <si>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</si>
  <si>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</si>
  <si>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</si>
  <si>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</si>
  <si>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</si>
  <si>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</si>
  <si>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</si>
  <si>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</si>
  <si>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</si>
  <si>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</si>
  <si>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</si>
  <si>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</si>
  <si>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</si>
  <si>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</si>
  <si>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</si>
  <si>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</si>
  <si>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</si>
  <si>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</si>
  <si>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</si>
  <si>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</si>
  <si>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</si>
  <si>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</si>
  <si>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</si>
  <si>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</si>
  <si>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</si>
  <si>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</si>
  <si>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</si>
  <si>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</si>
  <si>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</si>
  <si>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</si>
  <si>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</si>
  <si>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</si>
  <si>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</si>
  <si>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</si>
  <si>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</si>
  <si>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</si>
  <si>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</si>
  <si>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</si>
  <si>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</si>
  <si>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</si>
  <si>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</si>
  <si>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</si>
  <si>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</si>
  <si>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</si>
  <si>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</si>
  <si>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</si>
  <si>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</si>
  <si>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</si>
  <si>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</si>
  <si>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</si>
  <si>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</si>
  <si>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</si>
  <si>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</si>
  <si>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</si>
  <si>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</si>
  <si>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</si>
  <si>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</si>
  <si>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</si>
  <si>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</si>
  <si>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</si>
  <si>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</si>
  <si>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</si>
  <si>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</si>
  <si>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</si>
  <si>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</si>
  <si>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</si>
  <si>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</si>
  <si>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</si>
  <si>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</si>
  <si>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</si>
  <si>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</si>
  <si>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</si>
  <si>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</si>
  <si>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</si>
  <si>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</si>
  <si>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</si>
  <si>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</si>
  <si>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</si>
  <si>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</si>
  <si>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</si>
  <si>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</si>
  <si>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</si>
  <si>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</si>
  <si>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</si>
  <si>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</si>
  <si>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</si>
  <si>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</si>
  <si>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</si>
  <si>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</si>
  <si>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</si>
  <si>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</si>
  <si>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</si>
  <si>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</si>
  <si>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</si>
  <si>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</si>
  <si>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</si>
  <si>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</si>
  <si>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</si>
  <si>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</si>
  <si>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</si>
  <si>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</si>
  <si>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</si>
  <si>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</si>
  <si>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</si>
  <si>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</si>
  <si>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</si>
  <si>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</si>
  <si>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</si>
  <si>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</si>
  <si>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</si>
  <si>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</si>
  <si>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</si>
  <si>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</si>
  <si>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</si>
  <si>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</si>
  <si>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</si>
  <si>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</si>
  <si>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</si>
  <si>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</si>
  <si>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</si>
  <si>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</si>
  <si>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</si>
  <si>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</si>
  <si>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</si>
  <si>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</si>
  <si>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</si>
  <si>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</si>
  <si>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</si>
  <si>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</si>
  <si>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</si>
  <si>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</si>
  <si>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</si>
  <si>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</si>
  <si>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</si>
  <si>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</si>
  <si>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</si>
  <si>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</si>
  <si>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</si>
  <si>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</si>
  <si>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</si>
  <si>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</si>
  <si>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</si>
  <si>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</si>
  <si>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</si>
  <si>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</si>
  <si>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</si>
  <si>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</si>
  <si>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</si>
  <si>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</si>
  <si>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</si>
  <si>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</si>
  <si>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</si>
  <si>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</si>
  <si>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</si>
  <si>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</si>
  <si>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</si>
  <si>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</si>
  <si>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</si>
  <si>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</si>
  <si>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</si>
  <si>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</si>
  <si>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</si>
  <si>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</si>
  <si>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</si>
  <si>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</si>
  <si>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</si>
  <si>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</si>
  <si>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</si>
  <si>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</si>
  <si>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</si>
  <si>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</si>
  <si>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</si>
  <si>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</si>
  <si>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</si>
  <si>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</si>
  <si>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</si>
  <si>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</si>
  <si>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</si>
  <si>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</si>
  <si>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</si>
  <si>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</si>
  <si>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</si>
  <si>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</si>
  <si>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</si>
  <si>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</si>
  <si>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</si>
  <si>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</si>
  <si>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</si>
  <si>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</si>
  <si>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</si>
  <si>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</si>
  <si>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</si>
  <si>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</si>
  <si>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</si>
  <si>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</si>
  <si>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</si>
  <si>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</si>
  <si>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</si>
  <si>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</si>
  <si>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</si>
  <si>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</si>
  <si>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</si>
  <si>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</si>
  <si>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</si>
  <si>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</si>
  <si>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</si>
  <si>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</si>
  <si>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</si>
  <si>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</si>
  <si>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</si>
  <si>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</si>
  <si>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</si>
  <si>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</si>
  <si>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</si>
  <si>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</si>
  <si>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</si>
  <si>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</si>
  <si>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</si>
  <si>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</si>
  <si>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</si>
  <si>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</si>
  <si>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</si>
  <si>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</si>
  <si>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</si>
  <si>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</si>
  <si>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</si>
  <si>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</si>
  <si>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</si>
  <si>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</si>
  <si>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</si>
  <si>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</si>
  <si>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</si>
  <si>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</si>
  <si>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</si>
  <si>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</si>
  <si>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</si>
  <si>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</si>
  <si>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</si>
  <si>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</si>
  <si>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</si>
  <si>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</si>
  <si>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</si>
  <si>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</si>
  <si>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</si>
  <si>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</si>
  <si>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</si>
  <si>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</si>
  <si>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</si>
  <si>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</si>
  <si>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</si>
  <si>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</si>
  <si>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</si>
  <si>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</si>
  <si>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</si>
  <si>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</si>
  <si>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</si>
  <si>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</si>
  <si>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</si>
  <si>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</si>
  <si>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</si>
  <si>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</si>
  <si>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</si>
  <si>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</si>
  <si>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</si>
  <si>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</si>
  <si>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</si>
  <si>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</si>
  <si>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</si>
  <si>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</si>
  <si>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</si>
  <si>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</si>
  <si>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</si>
  <si>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</si>
  <si>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</si>
  <si>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</si>
  <si>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</si>
  <si>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</si>
  <si>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</si>
  <si>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</si>
  <si>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</si>
  <si>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</si>
  <si>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</si>
  <si>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</si>
  <si>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</si>
  <si>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</si>
  <si>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</si>
  <si>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</si>
  <si>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</si>
  <si>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</si>
  <si>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</si>
  <si>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</si>
  <si>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</si>
  <si>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</si>
  <si>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</si>
  <si>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</si>
  <si>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</si>
  <si>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</si>
  <si>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</si>
  <si>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</si>
  <si>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</si>
  <si>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</si>
  <si>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</si>
  <si>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</si>
  <si>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</si>
  <si>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</si>
  <si>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</si>
  <si>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</si>
  <si>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</si>
  <si>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</si>
  <si>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</si>
  <si>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</si>
  <si>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</si>
  <si>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</si>
  <si>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</si>
  <si>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</si>
  <si>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</si>
  <si>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</si>
  <si>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</si>
  <si>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</si>
  <si>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</si>
  <si>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</si>
  <si>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</si>
  <si>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</si>
  <si>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</si>
  <si>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</si>
  <si>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</si>
  <si>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</si>
  <si>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</si>
  <si>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</si>
  <si>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</si>
  <si>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</si>
  <si>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</si>
  <si>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</si>
  <si>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</si>
  <si>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</si>
  <si>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</si>
  <si>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</si>
  <si>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</si>
  <si>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</si>
  <si>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</si>
  <si>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</si>
  <si>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</si>
  <si>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</si>
  <si>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</si>
  <si>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</si>
  <si>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</si>
  <si>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</si>
  <si>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</si>
  <si>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</si>
  <si>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</si>
  <si>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</si>
  <si>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</si>
  <si>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</si>
  <si>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</si>
  <si>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</si>
  <si>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</si>
  <si>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</si>
  <si>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</si>
  <si>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</si>
  <si>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</si>
  <si>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</si>
  <si>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</si>
  <si>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</si>
  <si>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</si>
  <si>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</si>
  <si>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</si>
  <si>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</si>
  <si>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</si>
  <si>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</si>
  <si>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</si>
  <si>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</si>
  <si>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</si>
  <si>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</si>
  <si>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</si>
  <si>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</si>
  <si>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</si>
  <si>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</si>
  <si>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</si>
  <si>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</si>
  <si>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</si>
  <si>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</si>
  <si>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</si>
  <si>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</si>
  <si>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</si>
  <si>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</si>
  <si>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</si>
  <si>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</si>
  <si>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</si>
  <si>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</si>
  <si>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</si>
  <si>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</si>
  <si>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</si>
  <si>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</si>
  <si>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</si>
  <si>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</si>
  <si>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</si>
  <si>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</si>
  <si>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</si>
  <si>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</si>
  <si>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</si>
  <si>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</si>
  <si>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</si>
  <si>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</si>
  <si>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</si>
  <si>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</si>
  <si>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</si>
  <si>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</si>
  <si>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</si>
  <si>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</si>
  <si>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</si>
  <si>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</si>
  <si>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</si>
  <si>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</si>
  <si>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</si>
  <si>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</si>
  <si>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</si>
  <si>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</si>
  <si>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</si>
  <si>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</si>
  <si>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</si>
  <si>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</si>
  <si>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</si>
  <si>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</si>
  <si>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</si>
  <si>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</si>
  <si>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</si>
  <si>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</si>
  <si>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</si>
  <si>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</si>
  <si>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</si>
  <si>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</si>
  <si>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</si>
  <si>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</si>
  <si>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</si>
  <si>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</si>
  <si>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</si>
  <si>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</si>
  <si>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</si>
  <si>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</si>
  <si>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</si>
  <si>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</si>
  <si>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</si>
  <si>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</si>
  <si>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</si>
  <si>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</si>
  <si>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</si>
  <si>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</si>
  <si>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</si>
  <si>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</si>
  <si>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</si>
  <si>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</si>
  <si>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</si>
  <si>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</si>
  <si>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</si>
  <si>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</si>
  <si>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</si>
  <si>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</si>
  <si>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</si>
  <si>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</si>
  <si>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</si>
  <si>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</si>
  <si>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</si>
  <si>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</si>
  <si>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</si>
  <si>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</si>
  <si>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</si>
  <si>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</si>
  <si>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</si>
  <si>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</si>
  <si>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</si>
  <si>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</si>
  <si>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</si>
  <si>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</si>
  <si>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</si>
  <si>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</si>
  <si>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</si>
  <si>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</si>
  <si>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</si>
  <si>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</si>
  <si>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</si>
  <si>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</si>
  <si>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</si>
  <si>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</si>
  <si>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</si>
  <si>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</si>
  <si>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</si>
  <si>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</si>
  <si>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</si>
  <si>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</si>
  <si>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</si>
  <si>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</si>
  <si>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</si>
  <si>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</si>
  <si>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</si>
  <si>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</si>
  <si>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</si>
  <si>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</si>
  <si>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</si>
  <si>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</si>
  <si>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</si>
  <si>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</si>
  <si>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</si>
  <si>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</si>
  <si>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</si>
  <si>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</si>
  <si>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</si>
  <si>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</si>
  <si>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</si>
  <si>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</si>
  <si>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</si>
  <si>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</si>
  <si>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</si>
  <si>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</si>
  <si>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</si>
  <si>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</si>
  <si>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</si>
  <si>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</si>
  <si>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</si>
  <si>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</si>
  <si>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</si>
  <si>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</si>
  <si>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</si>
  <si>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</si>
  <si>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</si>
  <si>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</si>
  <si>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</si>
  <si>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</si>
  <si>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</si>
  <si>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</si>
  <si>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</si>
  <si>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</si>
  <si>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</si>
  <si>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</si>
  <si>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</si>
  <si>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</si>
  <si>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</si>
  <si>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</si>
  <si>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</si>
  <si>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</si>
  <si>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</si>
  <si>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</si>
  <si>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</si>
  <si>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</si>
  <si>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</si>
  <si>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</si>
  <si>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</si>
  <si>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</si>
  <si>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</si>
  <si>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</si>
  <si>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</si>
  <si>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</si>
  <si>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</si>
  <si>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</si>
  <si>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</si>
  <si>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</si>
  <si>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</si>
  <si>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</si>
  <si>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</si>
  <si>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</si>
  <si>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</si>
  <si>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</si>
  <si>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</si>
  <si>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</si>
  <si>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</si>
  <si>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</si>
  <si>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</si>
  <si>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</si>
  <si>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</si>
  <si>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</si>
  <si>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</si>
  <si>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</si>
  <si>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</si>
  <si>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</si>
  <si>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</si>
  <si>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</si>
  <si>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</si>
  <si>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</si>
  <si>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</si>
  <si>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</si>
  <si>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</si>
  <si>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</si>
  <si>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</si>
  <si>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</si>
  <si>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</si>
  <si>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</si>
  <si>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</si>
  <si>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</si>
  <si>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</si>
  <si>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</si>
  <si>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</si>
  <si>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</si>
  <si>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</si>
  <si>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</si>
  <si>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</si>
  <si>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</si>
  <si>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</si>
  <si>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</si>
  <si>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</si>
  <si>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</si>
  <si>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</si>
  <si>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</si>
  <si>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</si>
  <si>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</si>
  <si>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</si>
  <si>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</si>
  <si>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</si>
  <si>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</si>
  <si>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</si>
  <si>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</si>
  <si>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</si>
  <si>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</si>
  <si>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</si>
  <si>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</si>
  <si>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</si>
  <si>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</si>
  <si>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</si>
  <si>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</si>
  <si>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</si>
  <si>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</si>
  <si>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</si>
  <si>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</si>
  <si>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</si>
  <si>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</si>
  <si>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</si>
  <si>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</si>
  <si>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</si>
  <si>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</si>
  <si>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</si>
  <si>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</si>
  <si>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</si>
  <si>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</si>
  <si>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</si>
  <si>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</si>
  <si>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</si>
  <si>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</si>
  <si>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</si>
  <si>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</si>
  <si>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</si>
  <si>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</si>
  <si>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</si>
  <si>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</si>
  <si>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</si>
  <si>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</si>
  <si>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</si>
  <si>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</si>
  <si>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</si>
  <si>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</si>
  <si>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</si>
  <si>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</si>
  <si>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</si>
  <si>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</si>
  <si>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</si>
  <si>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</si>
  <si>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</si>
  <si>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</si>
  <si>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</si>
  <si>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</si>
  <si>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</si>
  <si>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</si>
  <si>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</si>
  <si>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</si>
  <si>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</si>
  <si>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</si>
  <si>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</si>
  <si>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</si>
  <si>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</si>
  <si>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</si>
  <si>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</si>
  <si>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</si>
  <si>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</si>
  <si>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</si>
  <si>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</si>
  <si>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</si>
  <si>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</si>
  <si>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</si>
  <si>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</si>
  <si>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</si>
  <si>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</si>
  <si>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</si>
  <si>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</si>
  <si>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</si>
  <si>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</si>
  <si>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</si>
  <si>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</si>
  <si>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</si>
  <si>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</si>
  <si>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</si>
  <si>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</si>
  <si>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</si>
  <si>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</si>
  <si>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</si>
  <si>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</si>
  <si>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</si>
  <si>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</si>
  <si>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</si>
  <si>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</si>
  <si>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</si>
  <si>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</si>
  <si>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</si>
  <si>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</si>
  <si>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</si>
  <si>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</si>
  <si>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</si>
  <si>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</si>
  <si>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</si>
  <si>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</si>
  <si>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</si>
  <si>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</si>
  <si>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</si>
  <si>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</si>
  <si>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</si>
  <si>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</si>
  <si>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</si>
  <si>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</si>
  <si>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</si>
  <si>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</si>
  <si>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</si>
  <si>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</si>
  <si>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</si>
  <si>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</si>
  <si>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</si>
  <si>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</si>
  <si>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</si>
  <si>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</si>
  <si>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</si>
  <si>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</si>
  <si>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</si>
  <si>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</si>
  <si>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</si>
  <si>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</si>
  <si>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</si>
  <si>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</si>
  <si>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</si>
  <si>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</si>
  <si>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</si>
  <si>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</si>
  <si>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</si>
  <si>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</si>
  <si>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</si>
  <si>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</si>
  <si>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</si>
  <si>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</si>
  <si>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</si>
  <si>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</si>
  <si>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</si>
  <si>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</si>
  <si>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</si>
  <si>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</si>
  <si>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</si>
  <si>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</si>
  <si>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</si>
  <si>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</si>
  <si>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</si>
  <si>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</si>
  <si>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</si>
  <si>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</si>
  <si>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</si>
  <si>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</si>
  <si>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</si>
  <si>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</si>
  <si>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</si>
  <si>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</si>
  <si>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</si>
  <si>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</si>
  <si>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</si>
  <si>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</si>
  <si>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</si>
  <si>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</si>
  <si>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</si>
  <si>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</si>
  <si>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</si>
  <si>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</si>
  <si>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</si>
  <si>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</si>
  <si>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</si>
  <si>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</si>
  <si>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</si>
  <si>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</si>
  <si>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</si>
  <si>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</si>
  <si>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</si>
  <si>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</si>
  <si>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</si>
  <si>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</si>
  <si>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</si>
  <si>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</si>
  <si>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</si>
  <si>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</si>
  <si>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</si>
  <si>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</si>
  <si>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</si>
  <si>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</si>
  <si>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</si>
  <si>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</si>
  <si>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</si>
  <si>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</si>
  <si>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</si>
  <si>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</si>
  <si>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</si>
  <si>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</si>
  <si>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</si>
  <si>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</si>
  <si>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</si>
  <si>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</si>
  <si>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</si>
  <si>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</si>
  <si>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</si>
  <si>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</si>
  <si>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</si>
  <si>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</si>
  <si>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</si>
  <si>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</si>
  <si>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</si>
  <si>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</si>
  <si>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</si>
  <si>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</si>
  <si>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</si>
  <si>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</si>
  <si>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</si>
  <si>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</si>
  <si>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</si>
  <si>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</si>
  <si>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</si>
  <si>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</si>
  <si>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</si>
  <si>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</si>
  <si>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</si>
  <si>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</si>
  <si>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</si>
  <si>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</si>
  <si>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</si>
  <si>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</si>
  <si>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</si>
  <si>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</si>
  <si>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</si>
  <si>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</si>
  <si>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</si>
  <si>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</si>
  <si>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</si>
  <si>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</si>
  <si>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</si>
  <si>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</si>
  <si>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</si>
  <si>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</si>
  <si>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</si>
  <si>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</si>
  <si>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</si>
  <si>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</si>
  <si>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</si>
  <si>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</si>
  <si>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</si>
  <si>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</si>
  <si>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</si>
  <si>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</si>
  <si>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</si>
  <si>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</si>
  <si>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</si>
  <si>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</si>
  <si>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</si>
  <si>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</si>
  <si>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</si>
  <si>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</si>
  <si>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</si>
  <si>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</si>
  <si>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</si>
  <si>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</si>
  <si>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</si>
  <si>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</si>
  <si>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</si>
  <si>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</si>
  <si>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</si>
  <si>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</si>
  <si>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</si>
  <si>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</si>
  <si>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</si>
  <si>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</si>
  <si>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</si>
  <si>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</si>
  <si>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</si>
  <si>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</si>
  <si>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</si>
  <si>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</si>
  <si>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</si>
  <si>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</si>
  <si>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</si>
  <si>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</si>
  <si>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</si>
  <si>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</si>
  <si>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</si>
  <si>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</si>
  <si>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</si>
  <si>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</si>
  <si>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</si>
  <si>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</si>
  <si>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</si>
  <si>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</si>
  <si>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</si>
  <si>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</si>
  <si>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</si>
  <si>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</si>
  <si>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</si>
  <si>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</si>
  <si>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</si>
  <si>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</si>
  <si>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</si>
  <si>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</si>
  <si>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</si>
  <si>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</si>
  <si>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</si>
  <si>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</si>
  <si>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</si>
  <si>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</si>
  <si>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</si>
  <si>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</si>
  <si>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</si>
  <si>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</si>
  <si>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</si>
  <si>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</si>
  <si>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</si>
  <si>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</si>
  <si>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</si>
  <si>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</si>
  <si>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</si>
  <si>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</si>
  <si>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</si>
  <si>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</si>
  <si>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</si>
  <si>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</si>
  <si>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</si>
  <si>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</si>
  <si>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</si>
  <si>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</si>
  <si>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</si>
  <si>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</si>
  <si>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</si>
  <si>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</si>
  <si>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</si>
  <si>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</si>
  <si>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</si>
  <si>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</si>
  <si>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</si>
  <si>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</si>
  <si>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</si>
  <si>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</si>
  <si>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</si>
  <si>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</si>
  <si>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</si>
  <si>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</si>
  <si>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</si>
  <si>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</si>
  <si>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</si>
  <si>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</si>
  <si>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</si>
  <si>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</si>
  <si>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</si>
  <si>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</si>
  <si>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</si>
  <si>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</si>
  <si>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</si>
  <si>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</si>
  <si>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</si>
  <si>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</si>
  <si>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</si>
  <si>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</si>
  <si>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</si>
  <si>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</si>
  <si>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</si>
  <si>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</si>
  <si>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</si>
  <si>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</si>
  <si>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</si>
  <si>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</si>
  <si>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</si>
  <si>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</si>
  <si>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</si>
  <si>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</si>
  <si>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</si>
  <si>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</si>
  <si>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</si>
  <si>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</si>
  <si>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</si>
  <si>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</si>
  <si>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</si>
  <si>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</si>
  <si>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</si>
  <si>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</si>
  <si>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</si>
  <si>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</si>
  <si>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</si>
  <si>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</si>
  <si>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</si>
  <si>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</si>
  <si>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</si>
  <si>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</si>
  <si>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</si>
  <si>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</si>
  <si>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</si>
  <si>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</si>
  <si>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</si>
  <si>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</si>
  <si>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</si>
  <si>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</si>
  <si>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</si>
  <si>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</si>
  <si>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</si>
  <si>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</si>
  <si>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</si>
  <si>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</si>
  <si>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</si>
  <si>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</si>
  <si>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</si>
  <si>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</si>
  <si>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</si>
  <si>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</si>
  <si>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</si>
  <si>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</si>
  <si>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</si>
  <si>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</si>
  <si>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</si>
  <si>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</si>
  <si>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</si>
  <si>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</si>
  <si>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</si>
  <si>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</si>
  <si>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</si>
  <si>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</si>
  <si>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</si>
  <si>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</si>
  <si>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</si>
  <si>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</si>
  <si>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</si>
  <si>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</si>
  <si>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</si>
  <si>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</si>
  <si>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</si>
  <si>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</si>
  <si>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</si>
  <si>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</si>
  <si>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</si>
  <si>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</si>
  <si>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</si>
  <si>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</si>
  <si>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</si>
  <si>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</si>
  <si>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</si>
  <si>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</si>
  <si>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</si>
  <si>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</si>
  <si>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</si>
  <si>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</si>
  <si>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</si>
  <si>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</si>
  <si>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</si>
  <si>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</si>
  <si>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</si>
  <si>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</si>
  <si>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</si>
  <si>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</si>
  <si>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</si>
  <si>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</si>
  <si>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</si>
  <si>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</si>
  <si>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</si>
  <si>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</si>
  <si>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</si>
  <si>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</si>
  <si>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</si>
  <si>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</si>
  <si>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</si>
  <si>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</si>
  <si>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</si>
  <si>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</si>
  <si>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</si>
  <si>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</si>
  <si>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</si>
  <si>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</si>
  <si>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</si>
  <si>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</si>
  <si>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</si>
  <si>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</si>
  <si>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</si>
  <si>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</si>
  <si>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</si>
  <si>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</si>
  <si>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</si>
  <si>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</si>
  <si>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</si>
  <si>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</si>
  <si>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</si>
  <si>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</si>
  <si>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</si>
  <si>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</si>
  <si>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</si>
  <si>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</si>
  <si>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</si>
  <si>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</si>
  <si>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</si>
  <si>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</si>
  <si>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</si>
  <si>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</si>
  <si>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</si>
  <si>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</si>
  <si>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</si>
  <si>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</si>
  <si>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</si>
  <si>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</si>
  <si>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</si>
  <si>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</si>
  <si>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</si>
  <si>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</si>
  <si>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</si>
  <si>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</si>
  <si>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</si>
  <si>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</si>
  <si>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</si>
  <si>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</si>
  <si>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</si>
  <si>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</si>
  <si>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</si>
  <si>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</si>
  <si>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</si>
  <si>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</si>
  <si>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</si>
  <si>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</si>
  <si>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</si>
  <si>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</si>
  <si>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</si>
  <si>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</si>
  <si>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</si>
  <si>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</si>
  <si>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</si>
  <si>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</si>
  <si>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</si>
  <si>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</si>
  <si>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</si>
  <si>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</si>
  <si>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</si>
  <si>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</si>
  <si>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</si>
  <si>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</si>
  <si>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</si>
  <si>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</si>
  <si>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</si>
  <si>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</si>
  <si>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</si>
  <si>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</si>
  <si>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</si>
  <si>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</si>
  <si>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</si>
  <si>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</si>
  <si>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</si>
  <si>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</si>
  <si>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</si>
  <si>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</si>
  <si>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</si>
  <si>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</si>
  <si>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</si>
  <si>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</si>
  <si>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</si>
  <si>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</si>
  <si>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</si>
  <si>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</si>
  <si>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</si>
  <si>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</si>
  <si>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</si>
  <si>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</si>
  <si>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</si>
  <si>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</si>
  <si>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</si>
  <si>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</si>
  <si>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</si>
  <si>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</si>
  <si>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</si>
  <si>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</si>
  <si>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</si>
  <si>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</si>
  <si>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</si>
  <si>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</si>
  <si>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</si>
  <si>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</si>
  <si>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</si>
  <si>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</si>
  <si>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</si>
  <si>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</si>
  <si>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</si>
  <si>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</si>
  <si>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</si>
  <si>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</si>
  <si>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</si>
  <si>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</si>
  <si>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</si>
  <si>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</si>
  <si>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</si>
  <si>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</si>
  <si>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</si>
  <si>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</si>
  <si>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</si>
  <si>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</si>
  <si>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</si>
  <si>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</si>
  <si>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</si>
  <si>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</si>
  <si>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</si>
  <si>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</si>
  <si>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</si>
  <si>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</si>
  <si>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</si>
  <si>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</si>
  <si>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</si>
  <si>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</si>
  <si>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</si>
  <si>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</si>
  <si>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</si>
  <si>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</si>
  <si>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</si>
  <si>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</si>
  <si>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</si>
  <si>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</si>
  <si>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</si>
  <si>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</si>
  <si>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</si>
  <si>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</si>
  <si>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</si>
  <si>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</si>
  <si>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</si>
  <si>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</si>
  <si>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</si>
  <si>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</si>
  <si>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</si>
  <si>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</si>
  <si>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</si>
  <si>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</si>
  <si>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</si>
  <si>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</si>
  <si>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</si>
  <si>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</si>
  <si>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</si>
  <si>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</si>
  <si>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</si>
  <si>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</si>
  <si>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</si>
  <si>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</si>
  <si>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</si>
  <si>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</si>
  <si>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</si>
  <si>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</si>
  <si>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</si>
  <si>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</si>
  <si>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</si>
  <si>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</si>
  <si>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</si>
  <si>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</si>
  <si>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</si>
  <si>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</si>
  <si>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</si>
  <si>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</si>
  <si>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</si>
  <si>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</si>
  <si>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</si>
  <si>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</si>
  <si>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</si>
  <si>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</si>
  <si>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</si>
  <si>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</si>
  <si>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</si>
  <si>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</si>
  <si>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</si>
  <si>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</si>
  <si>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</si>
  <si>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</si>
  <si>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</si>
  <si>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</si>
  <si>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</si>
  <si>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</si>
  <si>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</si>
  <si>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</si>
  <si>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</si>
  <si>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</si>
  <si>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</si>
  <si>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</si>
  <si>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</si>
  <si>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</si>
  <si>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</si>
  <si>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</si>
  <si>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</si>
  <si>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</si>
  <si>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</si>
  <si>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</si>
  <si>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</si>
  <si>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</si>
  <si>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</si>
  <si>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</si>
  <si>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</si>
  <si>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</si>
  <si>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</si>
  <si>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</si>
  <si>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</si>
  <si>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</si>
  <si>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</si>
  <si>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</si>
  <si>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</si>
  <si>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</si>
  <si>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</si>
  <si>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</si>
  <si>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</si>
  <si>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</si>
  <si>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</si>
  <si>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</si>
  <si>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</si>
  <si>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</si>
  <si>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</si>
  <si>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</si>
  <si>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</si>
  <si>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</si>
  <si>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</si>
  <si>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</si>
  <si>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</si>
  <si>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</si>
  <si>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</si>
  <si>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</si>
  <si>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</si>
  <si>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</si>
  <si>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</si>
  <si>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</si>
  <si>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</si>
  <si>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</si>
  <si>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</si>
  <si>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</si>
  <si>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</si>
  <si>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</si>
  <si>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</si>
  <si>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</si>
  <si>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</si>
  <si>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</si>
  <si>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</si>
  <si>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</si>
  <si>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</si>
  <si>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</si>
  <si>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</si>
  <si>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</si>
  <si>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</si>
  <si>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</si>
  <si>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</si>
  <si>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</si>
  <si>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</si>
  <si>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</si>
  <si>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</si>
  <si>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</si>
  <si>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</si>
  <si>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</si>
  <si>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</si>
  <si>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</si>
  <si>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</si>
  <si>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</si>
  <si>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</si>
  <si>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</si>
  <si>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</si>
  <si>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</si>
  <si>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</si>
  <si>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</si>
  <si>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</si>
  <si>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</si>
  <si>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</si>
  <si>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</si>
  <si>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</si>
  <si>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</si>
  <si>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</si>
  <si>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</si>
  <si>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</si>
  <si>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</si>
  <si>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</si>
  <si>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</si>
  <si>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</si>
  <si>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</si>
  <si>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</si>
  <si>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</si>
  <si>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</si>
  <si>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</si>
  <si>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</si>
  <si>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</si>
  <si>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</si>
  <si>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</si>
  <si>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</si>
  <si>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</si>
  <si>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</si>
  <si>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</si>
  <si>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</si>
  <si>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</si>
  <si>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</si>
  <si>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</si>
  <si>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</si>
  <si>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</si>
  <si>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</si>
  <si>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</si>
  <si>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</si>
  <si>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</si>
  <si>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</si>
  <si>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</si>
  <si>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</si>
  <si>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</si>
  <si>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</si>
  <si>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</si>
  <si>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</si>
  <si>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</si>
  <si>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</si>
  <si>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</si>
  <si>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</si>
  <si>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</si>
  <si>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</si>
  <si>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</si>
  <si>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</si>
  <si>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</si>
  <si>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</si>
  <si>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</si>
  <si>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</si>
  <si>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</si>
  <si>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</si>
  <si>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</si>
  <si>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</si>
  <si>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</si>
  <si>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</si>
  <si>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</si>
  <si>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</si>
  <si>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</si>
  <si>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</si>
  <si>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</si>
  <si>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</si>
  <si>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</si>
  <si>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</si>
  <si>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</si>
  <si>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</si>
  <si>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</si>
  <si>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</si>
  <si>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</si>
  <si>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</si>
  <si>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</si>
  <si>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</si>
  <si>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</si>
  <si>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</si>
  <si>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</si>
  <si>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</si>
  <si>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</si>
  <si>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</si>
  <si>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</si>
  <si>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</si>
  <si>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</si>
  <si>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</si>
  <si>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</si>
  <si>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</si>
  <si>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</si>
  <si>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</si>
  <si>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</si>
  <si>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</si>
  <si>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</si>
  <si>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</si>
  <si>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</si>
  <si>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</si>
  <si>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</si>
  <si>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</si>
  <si>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</si>
  <si>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</si>
  <si>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</si>
  <si>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</si>
  <si>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</si>
  <si>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</si>
  <si>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</si>
  <si>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</si>
  <si>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</si>
  <si>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</si>
  <si>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</si>
  <si>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</si>
  <si>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</si>
  <si>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</si>
  <si>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</si>
  <si>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</si>
  <si>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</si>
  <si>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</si>
  <si>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</si>
  <si>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</si>
  <si>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</si>
  <si>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</si>
  <si>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</si>
  <si>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</si>
  <si>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</si>
  <si>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</si>
  <si>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</si>
  <si>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</si>
  <si>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</si>
  <si>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</si>
  <si>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</si>
  <si>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</si>
  <si>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</si>
  <si>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</si>
  <si>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</si>
  <si>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</si>
  <si>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</si>
  <si>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</si>
  <si>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</si>
  <si>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</si>
  <si>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</si>
  <si>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</si>
  <si>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</si>
  <si>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</si>
  <si>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</si>
  <si>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</si>
  <si>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</si>
  <si>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</si>
  <si>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</si>
  <si>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</si>
  <si>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</si>
  <si>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</si>
  <si>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</si>
  <si>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</si>
  <si>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</si>
  <si>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</si>
  <si>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</si>
  <si>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</si>
  <si>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</si>
  <si>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</si>
  <si>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</si>
  <si>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</si>
  <si>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</si>
  <si>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</si>
  <si>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</si>
  <si>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</si>
  <si>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</si>
  <si>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</si>
  <si>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</si>
  <si>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</si>
  <si>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</si>
  <si>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</si>
  <si>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</si>
  <si>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</si>
  <si>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</si>
  <si>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</si>
  <si>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</si>
  <si>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</si>
  <si>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</si>
  <si>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</si>
  <si>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</si>
  <si>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</si>
  <si>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</si>
  <si>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</si>
  <si>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</si>
  <si>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</si>
  <si>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</si>
  <si>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</si>
  <si>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</si>
  <si>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</si>
  <si>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</si>
  <si>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</si>
  <si>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</si>
  <si>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</si>
  <si>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</si>
  <si>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</si>
  <si>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</si>
  <si>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</si>
  <si>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</si>
  <si>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</si>
  <si>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</si>
  <si>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</si>
  <si>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</si>
  <si>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</si>
  <si>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</si>
  <si>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</si>
  <si>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</si>
  <si>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</si>
  <si>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</si>
  <si>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</si>
  <si>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</si>
  <si>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</si>
  <si>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</si>
  <si>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</si>
  <si>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</si>
  <si>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</si>
  <si>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</si>
  <si>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</si>
  <si>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</si>
  <si>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</si>
  <si>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</si>
  <si>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</si>
  <si>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</si>
  <si>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</si>
  <si>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</si>
  <si>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</si>
  <si>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</si>
  <si>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</si>
  <si>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</si>
  <si>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</si>
  <si>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</si>
  <si>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</si>
  <si>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</si>
  <si>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</si>
  <si>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</si>
  <si>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</si>
  <si>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</si>
  <si>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</si>
  <si>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</si>
  <si>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</si>
  <si>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</si>
  <si>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</si>
  <si>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</si>
  <si>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</si>
  <si>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</si>
  <si>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</si>
  <si>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</si>
  <si>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</si>
  <si>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</si>
  <si>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</si>
  <si>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</si>
  <si>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</si>
  <si>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</si>
  <si>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</si>
  <si>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</si>
  <si>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</si>
  <si>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</si>
  <si>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</si>
  <si>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</si>
  <si>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</si>
  <si>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</si>
  <si>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</si>
  <si>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</si>
  <si>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</si>
  <si>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</si>
  <si>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</si>
  <si>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</si>
  <si>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</si>
  <si>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</si>
  <si>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</si>
  <si>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</si>
  <si>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</si>
  <si>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</si>
  <si>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</si>
  <si>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</si>
  <si>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</si>
  <si>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</si>
  <si>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</si>
  <si>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</si>
  <si>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</si>
  <si>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</si>
  <si>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</si>
  <si>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</si>
  <si>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</si>
  <si>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</si>
  <si>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</si>
  <si>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</si>
  <si>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</si>
  <si>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</si>
  <si>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</si>
  <si>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</si>
  <si>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</si>
  <si>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</si>
  <si>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</si>
  <si>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</si>
  <si>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</si>
  <si>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</si>
  <si>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</si>
  <si>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</si>
  <si>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</si>
  <si>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</si>
  <si>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</si>
  <si>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</si>
  <si>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</si>
  <si>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</si>
  <si>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</si>
  <si>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</si>
  <si>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</si>
  <si>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</si>
  <si>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</si>
  <si>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</si>
  <si>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</si>
  <si>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</si>
  <si>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</si>
  <si>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</si>
  <si>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</si>
  <si>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</si>
  <si>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</si>
  <si>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</si>
  <si>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</si>
  <si>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</si>
  <si>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</si>
  <si>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</si>
  <si>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</si>
  <si>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</si>
  <si>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</si>
  <si>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</si>
  <si>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</si>
  <si>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</si>
  <si>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</si>
  <si>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</si>
  <si>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</si>
  <si>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</si>
  <si>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</si>
  <si>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</si>
  <si>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</si>
  <si>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</si>
  <si>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</si>
  <si>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</si>
  <si>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</si>
  <si>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</si>
  <si>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</si>
  <si>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</si>
  <si>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</si>
  <si>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</si>
  <si>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</si>
  <si>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</si>
  <si>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</si>
  <si>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</si>
  <si>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</si>
  <si>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</si>
  <si>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</si>
  <si>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</si>
  <si>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</si>
  <si>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</si>
  <si>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</si>
  <si>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</si>
  <si>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</si>
  <si>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</si>
  <si>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</si>
  <si>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</si>
  <si>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</si>
  <si>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</si>
  <si>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</si>
  <si>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</si>
  <si>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</si>
  <si>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</si>
  <si>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</si>
  <si>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</si>
  <si>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</si>
  <si>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</si>
  <si>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</si>
  <si>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</si>
  <si>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</si>
  <si>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</si>
  <si>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</si>
  <si>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</si>
  <si>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</si>
  <si>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</si>
  <si>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</si>
  <si>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</si>
  <si>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</si>
  <si>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</si>
  <si>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</si>
  <si>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</si>
  <si>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</si>
  <si>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</si>
  <si>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</si>
  <si>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</si>
  <si>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</si>
  <si>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</si>
  <si>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</si>
  <si>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</si>
  <si>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</si>
  <si>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</si>
  <si>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</si>
  <si>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</si>
  <si>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</si>
  <si>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</si>
  <si>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</si>
  <si>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</si>
  <si>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</si>
  <si>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</si>
  <si>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</si>
  <si>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</si>
  <si>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</si>
  <si>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</si>
  <si>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</si>
  <si>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</si>
  <si>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</si>
  <si>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</si>
  <si>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</si>
  <si>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</si>
  <si>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</si>
  <si>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</si>
  <si>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</si>
  <si>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</si>
  <si>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</si>
  <si>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</si>
  <si>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</si>
  <si>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</si>
  <si>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</si>
  <si>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</si>
  <si>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</si>
  <si>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</si>
  <si>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</si>
  <si>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</si>
  <si>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</si>
  <si>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</si>
  <si>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</si>
  <si>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</si>
  <si>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</si>
  <si>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</si>
  <si>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</si>
  <si>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</si>
  <si>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</si>
  <si>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</si>
  <si>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</si>
  <si>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</si>
  <si>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</si>
  <si>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</si>
  <si>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</si>
  <si>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</si>
  <si>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</si>
  <si>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</si>
  <si>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</si>
  <si>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</si>
  <si>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</si>
  <si>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</si>
  <si>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</si>
  <si>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</si>
  <si>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</si>
  <si>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</si>
  <si>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</si>
  <si>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</si>
  <si>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</si>
  <si>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</si>
  <si>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</si>
  <si>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</si>
  <si>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</si>
  <si>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</si>
  <si>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</si>
  <si>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</si>
  <si>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</si>
  <si>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</si>
  <si>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</si>
  <si>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</si>
  <si>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</si>
  <si>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</si>
  <si>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</si>
  <si>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</si>
  <si>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</si>
  <si>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</si>
  <si>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</si>
  <si>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</si>
  <si>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</si>
  <si>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</si>
  <si>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</si>
  <si>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</si>
  <si>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</si>
  <si>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</si>
  <si>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</si>
  <si>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</si>
  <si>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</si>
  <si>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</si>
  <si>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</si>
  <si>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</si>
  <si>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</si>
  <si>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</si>
  <si>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</si>
  <si>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</si>
  <si>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</si>
  <si>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</si>
  <si>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</si>
  <si>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</si>
  <si>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</si>
  <si>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</si>
  <si>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</si>
  <si>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</si>
  <si>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</si>
  <si>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</si>
  <si>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</si>
  <si>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</si>
  <si>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</si>
  <si>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</si>
  <si>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</si>
  <si>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</si>
  <si>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</si>
  <si>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</si>
  <si>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</si>
  <si>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</si>
  <si>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</si>
  <si>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</si>
  <si>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</si>
  <si>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</si>
  <si>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</si>
  <si>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</si>
  <si>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</si>
  <si>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</si>
  <si>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</si>
  <si>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</si>
  <si>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</si>
  <si>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</si>
  <si>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</si>
  <si>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</si>
  <si>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</si>
  <si>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</si>
  <si>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</si>
  <si>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</si>
  <si>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</si>
  <si>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</si>
  <si>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</si>
  <si>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</si>
  <si>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</si>
  <si>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</si>
  <si>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</si>
  <si>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</si>
  <si>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</si>
  <si>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</si>
  <si>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</si>
  <si>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</si>
  <si>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</si>
  <si>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</si>
  <si>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</si>
  <si>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</si>
  <si>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</si>
  <si>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</si>
  <si>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</si>
  <si>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</si>
  <si>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</si>
  <si>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</si>
  <si>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</si>
  <si>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</si>
  <si>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</si>
  <si>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</si>
  <si>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</si>
  <si>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</si>
  <si>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</si>
  <si>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</si>
  <si>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</si>
  <si>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</si>
  <si>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</si>
  <si>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</si>
  <si>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</si>
  <si>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</si>
  <si>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</si>
  <si>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</si>
  <si>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</si>
  <si>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</si>
  <si>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</si>
  <si>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</si>
  <si>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</si>
  <si>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</si>
  <si>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</si>
  <si>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</si>
  <si>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</si>
  <si>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</si>
  <si>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</si>
  <si>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</si>
  <si>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</si>
  <si>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</si>
  <si>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</si>
  <si>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</si>
  <si>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</si>
  <si>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</si>
  <si>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</si>
  <si>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</si>
  <si>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</si>
  <si>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</si>
  <si>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</si>
  <si>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</si>
  <si>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</si>
  <si>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</si>
  <si>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</si>
  <si>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</si>
  <si>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</si>
  <si>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</si>
  <si>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</si>
  <si>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</si>
  <si>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</si>
  <si>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</si>
  <si>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</si>
  <si>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</si>
  <si>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</si>
  <si>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</si>
  <si>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</si>
  <si>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</si>
  <si>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</si>
  <si>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</si>
  <si>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</si>
  <si>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</si>
  <si>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</si>
  <si>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</si>
  <si>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</si>
  <si>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</si>
  <si>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</si>
  <si>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</si>
  <si>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</si>
  <si>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</si>
  <si>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</si>
  <si>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</si>
  <si>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</si>
  <si>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</si>
  <si>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</si>
  <si>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</si>
  <si>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</si>
  <si>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</si>
  <si>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</si>
  <si>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</si>
  <si>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</si>
  <si>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</si>
  <si>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</si>
  <si>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</si>
  <si>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</si>
  <si>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</si>
  <si>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</si>
  <si>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</si>
  <si>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</si>
  <si>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</si>
  <si>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</si>
  <si>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</si>
  <si>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</si>
  <si>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</si>
  <si>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</si>
  <si>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</si>
  <si>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</si>
  <si>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</si>
  <si>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</si>
  <si>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</si>
  <si>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</si>
  <si>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</si>
  <si>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</si>
  <si>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</si>
  <si>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</si>
  <si>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</si>
  <si>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</si>
  <si>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</si>
  <si>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</si>
  <si>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</si>
  <si>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</si>
  <si>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</si>
  <si>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</si>
  <si>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</si>
  <si>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</si>
  <si>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</si>
  <si>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</si>
  <si>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</si>
  <si>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</si>
  <si>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</si>
  <si>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</si>
  <si>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</si>
  <si>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</si>
  <si>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</si>
  <si>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</si>
  <si>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</si>
  <si>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</si>
  <si>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</si>
  <si>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</si>
  <si>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</si>
  <si>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</si>
  <si>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</si>
  <si>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</si>
  <si>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</si>
  <si>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</si>
  <si>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</si>
  <si>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</si>
  <si>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</si>
  <si>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</si>
  <si>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</si>
  <si>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</si>
  <si>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</si>
  <si>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</si>
  <si>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</si>
  <si>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</si>
  <si>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</si>
  <si>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</si>
  <si>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</si>
  <si>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</si>
  <si>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</si>
  <si>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</si>
  <si>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</si>
  <si>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</si>
  <si>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</si>
  <si>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</si>
  <si>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</si>
  <si>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</si>
  <si>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</si>
  <si>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</si>
  <si>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</si>
  <si>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</si>
  <si>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</si>
  <si>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</si>
  <si>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</si>
  <si>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</si>
  <si>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</si>
  <si>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</si>
  <si>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</si>
  <si>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</si>
  <si>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</si>
  <si>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</si>
  <si>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</si>
  <si>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</si>
  <si>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</si>
  <si>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</si>
  <si>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</si>
  <si>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</si>
  <si>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</si>
  <si>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</si>
  <si>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</si>
  <si>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</si>
  <si>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</si>
  <si>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</si>
  <si>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</si>
  <si>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</si>
  <si>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</si>
  <si>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</si>
  <si>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</si>
  <si>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</si>
  <si>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</si>
  <si>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</si>
  <si>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</si>
  <si>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</si>
  <si>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</si>
  <si>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</si>
  <si>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</si>
  <si>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</si>
  <si>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</si>
  <si>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</si>
  <si>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</si>
  <si>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</si>
  <si>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</si>
  <si>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</si>
  <si>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</si>
  <si>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</si>
  <si>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</si>
  <si>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</si>
  <si>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</si>
  <si>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</si>
  <si>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</si>
  <si>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</si>
  <si>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</si>
  <si>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</si>
  <si>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</si>
  <si>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</si>
  <si>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</si>
  <si>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</si>
  <si>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</si>
  <si>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</si>
  <si>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</si>
  <si>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</si>
  <si>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</si>
  <si>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</si>
  <si>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</si>
  <si>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</si>
  <si>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</si>
  <si>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</si>
  <si>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</si>
  <si>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</si>
  <si>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</si>
  <si>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</si>
  <si>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</si>
  <si>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</si>
  <si>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</si>
  <si>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</si>
  <si>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</si>
  <si>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</si>
  <si>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</si>
  <si>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</si>
  <si>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</si>
  <si>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</si>
  <si>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</si>
  <si>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</si>
  <si>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</si>
  <si>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</si>
  <si>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</si>
  <si>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</si>
  <si>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</si>
  <si>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</si>
  <si>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</si>
  <si>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</si>
  <si>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</si>
  <si>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</si>
  <si>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</si>
  <si>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</si>
  <si>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</si>
  <si>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</si>
  <si>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</si>
  <si>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</si>
  <si>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</si>
  <si>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</si>
  <si>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</si>
  <si>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</si>
  <si>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</si>
  <si>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</si>
  <si>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</si>
  <si>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</si>
  <si>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</si>
  <si>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</si>
  <si>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</si>
  <si>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</si>
  <si>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</si>
  <si>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</si>
  <si>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</si>
  <si>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</si>
  <si>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</si>
  <si>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</si>
  <si>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</si>
  <si>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</si>
  <si>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</si>
  <si>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</si>
  <si>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</si>
  <si>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</si>
  <si>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</si>
  <si>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</si>
  <si>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</si>
  <si>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</si>
  <si>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</si>
  <si>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</si>
  <si>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</si>
  <si>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</si>
  <si>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</si>
  <si>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</si>
  <si>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</si>
  <si>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</si>
  <si>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</si>
  <si>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</si>
  <si>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</si>
  <si>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</si>
  <si>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</si>
  <si>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</si>
  <si>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</si>
  <si>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</si>
  <si>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</si>
  <si>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</si>
  <si>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</si>
  <si>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</si>
  <si>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</si>
  <si>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</si>
  <si>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</si>
  <si>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</si>
  <si>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</si>
  <si>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</si>
  <si>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</si>
  <si>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</si>
  <si>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</si>
  <si>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</si>
  <si>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</si>
  <si>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</si>
  <si>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</si>
  <si>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</si>
  <si>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</si>
  <si>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</si>
  <si>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</si>
  <si>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</si>
  <si>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</si>
  <si>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</si>
  <si>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</si>
  <si>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</si>
  <si>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</si>
  <si>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</si>
  <si>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</si>
  <si>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</si>
  <si>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</si>
  <si>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</si>
  <si>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</si>
  <si>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</si>
  <si>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</si>
  <si>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</si>
  <si>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</si>
  <si>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</si>
  <si>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</si>
  <si>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</si>
  <si>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</si>
  <si>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</si>
  <si>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</si>
  <si>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</si>
  <si>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</si>
  <si>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</si>
  <si>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</si>
  <si>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</si>
  <si>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</si>
  <si>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</si>
  <si>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</si>
  <si>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</si>
  <si>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</si>
  <si>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</si>
  <si>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</si>
  <si>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</si>
  <si>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</si>
  <si>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</si>
  <si>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</si>
  <si>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</si>
  <si>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</si>
  <si>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</si>
  <si>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</si>
  <si>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</si>
  <si>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</si>
  <si>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</si>
  <si>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</si>
  <si>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</si>
  <si>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</si>
  <si>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</si>
  <si>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</si>
  <si>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</si>
  <si>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</si>
  <si>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</si>
  <si>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</si>
  <si>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</si>
  <si>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</si>
  <si>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</si>
  <si>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</si>
  <si>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</si>
  <si>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</si>
  <si>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</si>
  <si>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</si>
  <si>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</si>
  <si>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</si>
  <si>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</si>
  <si>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</si>
  <si>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</si>
  <si>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</si>
  <si>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</si>
  <si>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</si>
  <si>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</si>
  <si>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</si>
  <si>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</si>
  <si>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</si>
  <si>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</si>
  <si>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</si>
  <si>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</si>
  <si>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</si>
  <si>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</si>
  <si>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</si>
  <si>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</si>
  <si>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</si>
  <si>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</si>
  <si>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</si>
  <si>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</si>
  <si>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</si>
  <si>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</si>
  <si>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</si>
  <si>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</si>
  <si>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</si>
  <si>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</si>
  <si>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</si>
  <si>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</si>
  <si>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</si>
  <si>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</si>
  <si>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</si>
  <si>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</si>
  <si>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</si>
  <si>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</si>
  <si>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</si>
  <si>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</si>
  <si>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</si>
  <si>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</si>
  <si>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</si>
  <si>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</si>
  <si>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</si>
  <si>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</si>
  <si>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</si>
  <si>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</si>
  <si>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</si>
  <si>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</si>
  <si>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</si>
  <si>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</si>
  <si>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</si>
  <si>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</si>
  <si>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</si>
  <si>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</si>
  <si>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</si>
  <si>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</si>
  <si>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</si>
  <si>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</si>
  <si>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</si>
  <si>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</si>
  <si>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</si>
  <si>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</si>
  <si>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</si>
  <si>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</si>
  <si>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</si>
  <si>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</si>
  <si>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</si>
  <si>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</si>
  <si>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</si>
  <si>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</si>
  <si>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</si>
  <si>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</si>
  <si>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</si>
  <si>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</si>
  <si>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</si>
  <si>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</si>
  <si>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</si>
  <si>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</si>
  <si>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</si>
  <si>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</si>
  <si>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</si>
  <si>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</si>
  <si>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</si>
  <si>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</si>
  <si>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</si>
  <si>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</si>
  <si>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</si>
  <si>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</si>
  <si>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</si>
  <si>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</si>
  <si>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</si>
  <si>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</si>
  <si>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</si>
  <si>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</si>
  <si>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</si>
  <si>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</si>
  <si>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</si>
  <si>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</si>
  <si>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</si>
  <si>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</si>
  <si>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</si>
  <si>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</si>
  <si>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</si>
  <si>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</si>
  <si>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</si>
  <si>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</si>
  <si>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</si>
  <si>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</si>
  <si>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</si>
  <si>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</si>
  <si>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</si>
  <si>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</si>
  <si>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</si>
  <si>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</si>
  <si>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</si>
  <si>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</si>
  <si>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</si>
  <si>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</si>
  <si>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</si>
  <si>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</si>
  <si>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</si>
  <si>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</si>
  <si>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</si>
  <si>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</si>
  <si>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</si>
  <si>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</si>
  <si>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</si>
  <si>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</si>
  <si>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</si>
  <si>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</si>
  <si>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</si>
  <si>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</si>
  <si>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</si>
  <si>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</si>
  <si>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</si>
  <si>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</si>
  <si>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</si>
  <si>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</si>
  <si>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</si>
  <si>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</si>
  <si>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</si>
  <si>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</si>
  <si>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</si>
  <si>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</si>
  <si>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</si>
  <si>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</si>
  <si>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</si>
  <si>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</si>
  <si>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</si>
  <si>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</si>
  <si>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</si>
  <si>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</si>
  <si>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</si>
  <si>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</si>
  <si>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</si>
  <si>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</si>
  <si>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</si>
  <si>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</si>
  <si>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</si>
  <si>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</si>
  <si>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</si>
  <si>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</si>
  <si>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</si>
  <si>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</si>
  <si>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</si>
  <si>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</si>
  <si>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</si>
  <si>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</si>
  <si>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</si>
  <si>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</si>
  <si>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</si>
  <si>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</si>
  <si>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</si>
  <si>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</si>
  <si>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</si>
  <si>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</si>
  <si>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</si>
  <si>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</si>
  <si>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</si>
  <si>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</si>
  <si>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</si>
  <si>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</si>
  <si>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</si>
  <si>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</si>
  <si>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</si>
  <si>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</si>
  <si>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</si>
  <si>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</si>
  <si>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</si>
  <si>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</si>
  <si>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</si>
  <si>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</si>
  <si>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</si>
  <si>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</si>
  <si>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</si>
  <si>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</si>
  <si>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</si>
  <si>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</si>
  <si>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</si>
  <si>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</si>
  <si>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</si>
  <si>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</si>
  <si>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</si>
  <si>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</si>
  <si>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</si>
  <si>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</si>
  <si>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</si>
  <si>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</si>
  <si>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</si>
  <si>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</si>
  <si>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</si>
  <si>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</si>
  <si>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</si>
  <si>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</si>
  <si>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</si>
  <si>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</si>
  <si>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</si>
  <si>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</si>
  <si>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</si>
  <si>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</si>
  <si>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</si>
  <si>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</si>
  <si>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</si>
  <si>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</si>
  <si>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</si>
  <si>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</si>
  <si>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</si>
  <si>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</si>
  <si>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</si>
  <si>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</si>
  <si>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</si>
  <si>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</si>
  <si>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</si>
  <si>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</si>
  <si>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</si>
  <si>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</si>
  <si>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</si>
  <si>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</si>
  <si>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</si>
  <si>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</si>
  <si>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</si>
  <si>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</si>
  <si>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</si>
  <si>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</si>
  <si>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</si>
  <si>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</si>
  <si>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</si>
  <si>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</si>
  <si>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</si>
  <si>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</si>
  <si>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</si>
  <si>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</si>
  <si>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</si>
  <si>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</si>
  <si>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</si>
  <si>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</si>
  <si>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</si>
  <si>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</si>
  <si>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</si>
  <si>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</si>
  <si>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</si>
  <si>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</si>
  <si>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</si>
  <si>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</si>
  <si>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</si>
  <si>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</si>
  <si>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</si>
  <si>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</si>
  <si>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</si>
  <si>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</si>
  <si>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</si>
  <si>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</si>
  <si>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</si>
  <si>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</si>
  <si>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</si>
  <si>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</si>
  <si>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</si>
  <si>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</si>
  <si>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</si>
  <si>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</si>
  <si>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</si>
  <si>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</si>
  <si>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</si>
  <si>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</si>
  <si>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</si>
  <si>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</si>
  <si>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</si>
  <si>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</si>
  <si>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</si>
  <si>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</si>
  <si>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</si>
  <si>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</si>
  <si>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</si>
  <si>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</si>
  <si>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</si>
  <si>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</si>
  <si>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</si>
  <si>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</si>
  <si>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</si>
  <si>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</si>
  <si>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</si>
  <si>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</si>
  <si>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</si>
  <si>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</si>
  <si>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</si>
  <si>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</si>
  <si>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</si>
  <si>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</si>
  <si>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</si>
  <si>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</si>
  <si>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</si>
  <si>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</si>
  <si>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</si>
  <si>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</si>
  <si>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</si>
  <si>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</si>
  <si>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</si>
  <si>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</si>
  <si>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</si>
  <si>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</si>
  <si>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</si>
  <si>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</si>
  <si>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</si>
  <si>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</si>
  <si>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</si>
  <si>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</si>
  <si>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</si>
  <si>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</si>
  <si>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</si>
  <si>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</si>
  <si>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</si>
  <si>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</si>
  <si>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</si>
  <si>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</si>
  <si>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</si>
  <si>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</si>
  <si>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</si>
  <si>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</si>
  <si>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</si>
  <si>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</si>
  <si>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</si>
  <si>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</si>
  <si>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</si>
  <si>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</si>
  <si>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</si>
  <si>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</si>
  <si>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</si>
  <si>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</si>
  <si>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</si>
  <si>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</si>
  <si>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</si>
  <si>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</si>
  <si>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</si>
  <si>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</si>
  <si>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</si>
  <si>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</si>
  <si>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</si>
  <si>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</si>
  <si>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</si>
  <si>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</si>
  <si>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</si>
  <si>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</si>
  <si>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</si>
  <si>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</si>
  <si>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</si>
  <si>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</si>
  <si>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</si>
  <si>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</si>
  <si>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</si>
  <si>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</si>
  <si>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</si>
  <si>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</si>
  <si>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</si>
  <si>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</si>
  <si>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</si>
  <si>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</si>
  <si>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</si>
  <si>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</si>
  <si>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</si>
  <si>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</si>
  <si>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</si>
  <si>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</si>
  <si>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</si>
  <si>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</si>
  <si>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</si>
  <si>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</si>
  <si>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</si>
  <si>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</si>
  <si>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</si>
  <si>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</si>
  <si>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</si>
  <si>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</si>
  <si>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</si>
  <si>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</si>
  <si>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</si>
  <si>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</si>
  <si>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</si>
  <si>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</si>
  <si>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</si>
  <si>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</si>
  <si>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</si>
  <si>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</si>
  <si>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</si>
  <si>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</si>
  <si>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</si>
  <si>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</si>
  <si>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</si>
  <si>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</si>
  <si>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</si>
  <si>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</si>
  <si>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</si>
  <si>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</si>
  <si>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</si>
  <si>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</si>
  <si>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</si>
  <si>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</si>
  <si>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</si>
  <si>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</si>
  <si>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</si>
  <si>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</si>
  <si>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</si>
  <si>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</si>
  <si>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</si>
  <si>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</si>
  <si>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</si>
  <si>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</si>
  <si>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</si>
  <si>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</si>
  <si>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</si>
  <si>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</si>
  <si>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</si>
  <si>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</si>
  <si>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</si>
  <si>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</si>
  <si>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</si>
  <si>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</si>
  <si>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</si>
  <si>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</si>
  <si>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</si>
  <si>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</si>
  <si>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</si>
  <si>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</si>
  <si>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</si>
  <si>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</si>
  <si>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</si>
  <si>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</si>
  <si>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</si>
  <si>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</si>
  <si>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</si>
  <si>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</si>
  <si>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</si>
  <si>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</si>
  <si>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</si>
  <si>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</si>
  <si>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</si>
  <si>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</si>
  <si>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</si>
  <si>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</si>
  <si>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</si>
  <si>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</si>
  <si>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</si>
  <si>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</si>
  <si>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</si>
  <si>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</si>
  <si>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</si>
  <si>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</si>
  <si>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</si>
  <si>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</si>
  <si>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</si>
  <si>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</si>
  <si>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</si>
  <si>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</si>
  <si>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</si>
  <si>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</si>
  <si>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</si>
  <si>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</si>
  <si>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</si>
  <si>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</si>
  <si>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</si>
  <si>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</si>
  <si>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</si>
  <si>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</si>
  <si>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</si>
  <si>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</si>
  <si>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</si>
  <si>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</si>
  <si>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</si>
  <si>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</si>
  <si>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</si>
  <si>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</si>
  <si>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</si>
  <si>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</si>
  <si>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</si>
  <si>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</si>
  <si>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</si>
  <si>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</si>
  <si>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</si>
  <si>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</si>
  <si>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</si>
  <si>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</si>
  <si>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</si>
  <si>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</si>
  <si>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</si>
  <si>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</si>
  <si>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</si>
  <si>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</si>
  <si>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</si>
  <si>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</si>
  <si>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</si>
  <si>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</si>
  <si>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</si>
  <si>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</si>
  <si>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</si>
  <si>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</si>
  <si>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</si>
  <si>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</si>
  <si>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</si>
  <si>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</si>
  <si>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</si>
  <si>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</si>
  <si>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</si>
  <si>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</si>
  <si>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</si>
  <si>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</si>
  <si>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</si>
  <si>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</si>
  <si>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</si>
  <si>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</si>
  <si>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</si>
  <si>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</si>
  <si>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</si>
  <si>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</si>
  <si>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</si>
  <si>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</si>
  <si>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</si>
  <si>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</si>
  <si>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</si>
  <si>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</si>
  <si>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</si>
  <si>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</si>
  <si>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</si>
  <si>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</si>
  <si>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</si>
  <si>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</si>
  <si>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</si>
  <si>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</si>
  <si>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</si>
  <si>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</si>
  <si>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</si>
  <si>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</si>
  <si>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</si>
  <si>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</si>
  <si>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</si>
  <si>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</si>
  <si>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</si>
  <si>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</si>
  <si>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</si>
  <si>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</si>
  <si>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</si>
  <si>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</si>
  <si>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</si>
  <si>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</si>
  <si>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</si>
  <si>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</si>
  <si>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</si>
  <si>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</si>
  <si>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</si>
  <si>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</si>
  <si>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</si>
  <si>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</si>
  <si>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</si>
  <si>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</si>
  <si>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</si>
  <si>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</si>
  <si>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</si>
  <si>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</si>
  <si>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</si>
  <si>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</si>
  <si>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</si>
  <si>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</si>
  <si>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</si>
  <si>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</si>
  <si>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</si>
  <si>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</si>
  <si>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</si>
  <si>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</si>
  <si>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</si>
  <si>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</si>
  <si>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</si>
  <si>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</si>
  <si>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</si>
  <si>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</si>
  <si>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</si>
  <si>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</si>
  <si>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</si>
  <si>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</si>
  <si>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</si>
  <si>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</si>
  <si>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</si>
  <si>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</si>
  <si>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</si>
  <si>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</si>
  <si>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</si>
  <si>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</si>
  <si>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</si>
  <si>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</si>
  <si>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</si>
  <si>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</si>
  <si>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</si>
  <si>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</si>
  <si>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</si>
  <si>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</si>
  <si>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</si>
  <si>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</si>
  <si>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</si>
  <si>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</si>
  <si>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</si>
  <si>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</si>
  <si>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</si>
  <si>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</si>
  <si>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</si>
  <si>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</si>
  <si>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</si>
  <si>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</si>
  <si>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</si>
  <si>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</si>
  <si>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</si>
  <si>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</si>
  <si>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</si>
  <si>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</si>
  <si>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</si>
  <si>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</si>
  <si>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</si>
  <si>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</si>
  <si>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</si>
  <si>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</si>
  <si>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</si>
  <si>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</si>
  <si>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</si>
  <si>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</si>
  <si>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</si>
  <si>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</si>
  <si>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</si>
  <si>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</si>
  <si>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</si>
  <si>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</si>
  <si>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</si>
  <si>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</si>
  <si>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</si>
  <si>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</si>
  <si>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</si>
  <si>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</si>
  <si>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</si>
  <si>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</si>
  <si>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</si>
  <si>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</si>
  <si>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</si>
  <si>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</si>
  <si>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</si>
  <si>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</si>
  <si>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</si>
  <si>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</si>
  <si>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</si>
  <si>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</si>
  <si>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</si>
  <si>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</si>
  <si>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</si>
  <si>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</si>
  <si>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</si>
  <si>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</si>
  <si>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</si>
  <si>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</si>
  <si>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</si>
  <si>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</si>
  <si>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</si>
  <si>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</si>
  <si>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</si>
  <si>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</si>
  <si>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</si>
  <si>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</si>
  <si>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</si>
  <si>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</si>
  <si>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</si>
  <si>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</si>
  <si>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</si>
  <si>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</si>
  <si>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</si>
  <si>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</si>
  <si>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</si>
  <si>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</si>
  <si>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</si>
  <si>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</si>
  <si>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</si>
  <si>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</si>
  <si>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</si>
  <si>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</si>
  <si>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</si>
  <si>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</si>
  <si>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</si>
  <si>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</si>
  <si>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</si>
  <si>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</si>
  <si>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</si>
  <si>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</si>
  <si>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</si>
  <si>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</si>
  <si>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</si>
  <si>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</si>
  <si>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</si>
  <si>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</si>
  <si>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</si>
  <si>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</si>
  <si>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</si>
  <si>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</si>
  <si>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</si>
  <si>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</si>
  <si>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</si>
  <si>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</si>
  <si>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</si>
  <si>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</si>
  <si>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</si>
  <si>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</si>
  <si>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</si>
  <si>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</si>
  <si>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</si>
  <si>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</si>
  <si>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</si>
  <si>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</si>
  <si>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</si>
  <si>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</si>
  <si>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</si>
  <si>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</si>
  <si>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</si>
  <si>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</si>
  <si>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</si>
  <si>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</si>
  <si>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</si>
  <si>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</si>
  <si>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</si>
  <si>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</si>
  <si>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</si>
  <si>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</si>
  <si>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</si>
  <si>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</si>
  <si>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</si>
  <si>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</si>
  <si>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</si>
  <si>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</si>
  <si>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</si>
  <si>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</si>
  <si>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</si>
  <si>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</si>
  <si>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</si>
  <si>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</si>
  <si>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</si>
  <si>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</si>
  <si>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</si>
  <si>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</si>
  <si>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</si>
  <si>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</si>
  <si>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</si>
  <si>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</si>
  <si>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</si>
  <si>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</si>
  <si>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</si>
  <si>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</si>
  <si>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</si>
  <si>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</si>
  <si>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</si>
  <si>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</si>
  <si>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</si>
  <si>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</si>
  <si>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</si>
  <si>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</si>
  <si>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</si>
  <si>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</si>
  <si>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</si>
  <si>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</si>
  <si>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</si>
  <si>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</si>
  <si>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</si>
  <si>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</si>
  <si>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</si>
  <si>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</si>
  <si>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</si>
  <si>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</si>
  <si>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</si>
  <si>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</si>
  <si>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</si>
  <si>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</si>
  <si>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</si>
  <si>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</si>
  <si>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</si>
  <si>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</si>
  <si>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</si>
  <si>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</si>
  <si>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</si>
  <si>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</si>
  <si>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</si>
  <si>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</si>
  <si>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</si>
  <si>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</si>
  <si>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</si>
  <si>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</si>
  <si>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</si>
  <si>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</si>
  <si>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</si>
  <si>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</si>
  <si>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</si>
  <si>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</si>
  <si>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</si>
  <si>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</si>
  <si>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</si>
  <si>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</si>
  <si>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</si>
  <si>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</si>
  <si>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</si>
  <si>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</si>
  <si>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</si>
  <si>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</si>
  <si>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</si>
  <si>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</si>
  <si>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</si>
  <si>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</si>
  <si>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</si>
  <si>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</si>
  <si>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</si>
  <si>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</si>
  <si>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</si>
  <si>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</si>
  <si>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</si>
  <si>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</si>
  <si>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</si>
  <si>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</si>
  <si>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</si>
  <si>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</si>
  <si>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</si>
  <si>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</si>
  <si>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</si>
  <si>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</si>
  <si>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</si>
  <si>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</si>
  <si>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</si>
  <si>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</si>
  <si>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</si>
  <si>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</si>
  <si>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</si>
  <si>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</si>
  <si>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</si>
  <si>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</si>
  <si>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</si>
  <si>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</si>
  <si>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</si>
  <si>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</si>
  <si>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</si>
  <si>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</si>
  <si>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</si>
  <si>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</si>
  <si>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</si>
  <si>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</si>
  <si>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</si>
  <si>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</si>
  <si>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</si>
  <si>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</si>
  <si>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</si>
  <si>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</si>
  <si>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</si>
  <si>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</si>
  <si>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</si>
  <si>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</si>
  <si>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</si>
  <si>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</si>
  <si>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</si>
  <si>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</si>
  <si>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</si>
  <si>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</si>
  <si>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</si>
  <si>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</si>
  <si>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</si>
  <si>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</si>
  <si>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</si>
  <si>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</si>
  <si>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</si>
  <si>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</si>
  <si>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</si>
  <si>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</si>
  <si>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</si>
  <si>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</si>
  <si>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</si>
  <si>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</si>
  <si>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</si>
  <si>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</si>
  <si>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</si>
  <si>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</si>
  <si>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</si>
  <si>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</si>
  <si>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</si>
  <si>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</si>
  <si>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</si>
  <si>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</si>
  <si>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</si>
  <si>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</si>
  <si>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</si>
  <si>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</si>
  <si>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</si>
  <si>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</si>
  <si>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</si>
  <si>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</si>
  <si>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</si>
  <si>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</si>
  <si>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</si>
  <si>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</si>
  <si>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</si>
  <si>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</si>
  <si>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</si>
  <si>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</si>
  <si>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</si>
  <si>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</si>
  <si>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</si>
  <si>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</si>
  <si>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</si>
  <si>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</si>
  <si>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</si>
  <si>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</si>
  <si>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</si>
  <si>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</si>
  <si>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</si>
  <si>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</si>
  <si>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</si>
  <si>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</si>
  <si>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</si>
  <si>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</si>
  <si>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</si>
  <si>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</si>
  <si>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</si>
  <si>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</si>
  <si>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</si>
  <si>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</si>
  <si>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</si>
  <si>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</si>
  <si>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</si>
  <si>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</si>
  <si>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</si>
  <si>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</si>
  <si>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</si>
  <si>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</si>
  <si>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</si>
  <si>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</si>
  <si>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</si>
  <si>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</si>
  <si>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</si>
  <si>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</si>
  <si>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</si>
  <si>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</si>
  <si>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</si>
  <si>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</si>
  <si>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</si>
  <si>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</si>
  <si>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</si>
  <si>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</si>
  <si>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</si>
  <si>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</si>
  <si>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</si>
  <si>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</si>
  <si>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</si>
  <si>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</si>
  <si>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</si>
  <si>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</si>
  <si>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</si>
  <si>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</si>
  <si>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</si>
  <si>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</si>
  <si>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</si>
  <si>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</si>
  <si>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</si>
  <si>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</si>
  <si>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</si>
  <si>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</si>
  <si>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</si>
  <si>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</si>
  <si>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</si>
  <si>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</si>
  <si>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</si>
  <si>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</si>
  <si>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</si>
  <si>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</si>
  <si>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</si>
  <si>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</si>
  <si>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</si>
  <si>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</si>
  <si>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</si>
  <si>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</si>
  <si>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</si>
  <si>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</si>
  <si>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</si>
  <si>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</si>
  <si>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</si>
  <si>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</si>
  <si>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</si>
  <si>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</si>
  <si>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</si>
  <si>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</si>
  <si>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</si>
  <si>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</si>
  <si>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</si>
  <si>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</si>
  <si>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</si>
  <si>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</si>
  <si>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</si>
  <si>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</si>
  <si>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</si>
  <si>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</si>
  <si>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</si>
  <si>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</si>
  <si>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</si>
  <si>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</si>
  <si>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</si>
  <si>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</si>
  <si>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</si>
  <si>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</si>
  <si>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</si>
  <si>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</si>
  <si>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</si>
  <si>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</si>
  <si>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</si>
  <si>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</si>
  <si>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</si>
  <si>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</si>
  <si>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</si>
  <si>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</si>
  <si>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</si>
  <si>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</si>
  <si>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</si>
  <si>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</si>
  <si>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</si>
  <si>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</si>
  <si>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</si>
  <si>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</si>
  <si>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</si>
  <si>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</si>
  <si>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</si>
  <si>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</si>
  <si>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</si>
  <si>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</si>
  <si>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</si>
  <si>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</si>
  <si>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</si>
  <si>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</si>
  <si>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</si>
  <si>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</si>
  <si>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</si>
  <si>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</si>
  <si>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</si>
  <si>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</si>
  <si>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</si>
  <si>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</si>
  <si>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</si>
  <si>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</si>
  <si>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</si>
  <si>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</si>
  <si>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</si>
  <si>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</si>
  <si>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</si>
  <si>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</si>
  <si>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</si>
  <si>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</si>
  <si>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</si>
  <si>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</si>
  <si>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</si>
  <si>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</si>
  <si>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</si>
  <si>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</si>
  <si>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</si>
  <si>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</si>
  <si>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</si>
  <si>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</si>
  <si>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</si>
  <si>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</si>
  <si>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</si>
  <si>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</si>
  <si>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</si>
  <si>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</si>
  <si>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</si>
  <si>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</si>
  <si>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</si>
  <si>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</si>
  <si>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</si>
  <si>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</si>
  <si>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</si>
  <si>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</si>
  <si>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</si>
  <si>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</si>
  <si>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</si>
  <si>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</si>
  <si>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</si>
  <si>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</si>
  <si>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</si>
  <si>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</si>
  <si>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</si>
  <si>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</si>
  <si>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</si>
  <si>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</si>
  <si>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</si>
  <si>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</si>
  <si>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</si>
  <si>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</si>
  <si>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</si>
  <si>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</si>
  <si>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</si>
  <si>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</si>
  <si>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</si>
  <si>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</si>
  <si>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</si>
  <si>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</si>
  <si>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</si>
  <si>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</si>
  <si>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</si>
  <si>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</si>
  <si>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</si>
  <si>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</si>
  <si>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</si>
  <si>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</si>
  <si>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</si>
  <si>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</si>
  <si>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</si>
  <si>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</si>
  <si>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</si>
  <si>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</si>
  <si>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</si>
  <si>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</si>
  <si>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</si>
  <si>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</si>
  <si>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</si>
  <si>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</si>
  <si>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</si>
  <si>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</si>
  <si>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</si>
  <si>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</si>
  <si>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</si>
  <si>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</si>
  <si>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</si>
  <si>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</si>
  <si>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</si>
  <si>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</si>
  <si>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</si>
  <si>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</si>
  <si>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</si>
  <si>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</si>
  <si>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</si>
  <si>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</si>
  <si>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</si>
  <si>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</si>
  <si>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</si>
  <si>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</si>
  <si>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</si>
  <si>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</si>
  <si>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</si>
  <si>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</si>
  <si>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</si>
  <si>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</si>
  <si>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</si>
  <si>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</si>
  <si>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</si>
  <si>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</si>
  <si>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</si>
  <si>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</si>
  <si>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</si>
  <si>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</si>
  <si>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</si>
  <si>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</si>
  <si>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</si>
  <si>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</si>
  <si>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</si>
  <si>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</si>
  <si>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</si>
  <si>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</si>
  <si>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</si>
  <si>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</si>
  <si>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</si>
  <si>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</si>
  <si>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</si>
  <si>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</si>
  <si>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</si>
  <si>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</si>
  <si>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</si>
  <si>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</si>
  <si>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</si>
  <si>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</si>
  <si>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</si>
  <si>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</si>
  <si>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</si>
  <si>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</si>
  <si>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</si>
  <si>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</si>
  <si>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</si>
  <si>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</si>
  <si>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</si>
  <si>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</si>
  <si>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</si>
  <si>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</si>
  <si>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</si>
  <si>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</si>
  <si>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</si>
  <si>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</si>
  <si>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</si>
  <si>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</si>
  <si>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</si>
  <si>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</si>
  <si>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</si>
  <si>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</si>
  <si>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</si>
  <si>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</si>
  <si>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</si>
  <si>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</si>
  <si>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</si>
  <si>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</si>
  <si>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</si>
  <si>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</si>
  <si>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</si>
  <si>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</si>
  <si>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</si>
  <si>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</si>
  <si>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</si>
  <si>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</si>
  <si>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</si>
  <si>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</si>
  <si>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</si>
  <si>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</si>
  <si>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</si>
  <si>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</si>
  <si>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</si>
  <si>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</si>
  <si>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</si>
  <si>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</si>
  <si>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</si>
  <si>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</si>
  <si>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</si>
  <si>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</si>
  <si>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</si>
  <si>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</si>
  <si>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</si>
  <si>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</si>
  <si>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</si>
  <si>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</si>
  <si>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</si>
  <si>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</si>
  <si>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</si>
  <si>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</si>
  <si>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</si>
  <si>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</si>
  <si>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</si>
  <si>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</si>
  <si>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</si>
  <si>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</si>
  <si>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</si>
  <si>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</si>
  <si>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</si>
  <si>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</si>
  <si>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</si>
  <si>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</si>
  <si>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</si>
  <si>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</si>
  <si>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</si>
  <si>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</si>
  <si>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</si>
  <si>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</si>
  <si>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</si>
  <si>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</si>
  <si>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</si>
  <si>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</si>
  <si>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</si>
  <si>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</si>
  <si>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</si>
  <si>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</si>
  <si>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</si>
  <si>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</si>
  <si>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</si>
  <si>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</si>
  <si>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</si>
  <si>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</si>
  <si>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</si>
  <si>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</si>
  <si>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</si>
  <si>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</si>
  <si>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</si>
  <si>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</si>
  <si>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</si>
  <si>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</si>
  <si>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</si>
  <si>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</si>
  <si>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</si>
  <si>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</si>
  <si>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</si>
  <si>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</si>
  <si>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</si>
  <si>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</si>
  <si>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</si>
  <si>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</si>
  <si>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</si>
  <si>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</si>
  <si>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</si>
  <si>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</si>
  <si>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</si>
  <si>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</si>
  <si>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</si>
  <si>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</si>
  <si>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</si>
  <si>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</si>
  <si>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</si>
  <si>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</si>
  <si>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</si>
  <si>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</si>
  <si>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</si>
  <si>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</si>
  <si>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</si>
  <si>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</si>
  <si>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</si>
  <si>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</si>
  <si>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</si>
  <si>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</si>
  <si>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</si>
  <si>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</si>
  <si>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</si>
  <si>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</si>
  <si>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</si>
  <si>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</si>
  <si>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</si>
  <si>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</si>
  <si>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</si>
  <si>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</si>
  <si>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</si>
  <si>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</si>
  <si>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</si>
  <si>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</si>
  <si>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</si>
  <si>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</si>
  <si>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</si>
  <si>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</si>
  <si>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</si>
  <si>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</si>
  <si>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</si>
  <si>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</si>
  <si>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</si>
  <si>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</si>
  <si>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</si>
  <si>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</si>
  <si>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</si>
  <si>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</si>
  <si>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</si>
  <si>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</si>
  <si>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</si>
  <si>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</si>
  <si>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</si>
  <si>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</si>
  <si>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</si>
  <si>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</si>
  <si>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</si>
  <si>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</si>
  <si>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</si>
  <si>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</si>
  <si>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</si>
  <si>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</si>
  <si>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</si>
  <si>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</si>
  <si>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</si>
  <si>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</si>
  <si>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</si>
  <si>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</si>
  <si>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</si>
  <si>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</si>
  <si>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</si>
  <si>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</si>
  <si>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</si>
  <si>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</si>
  <si>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</si>
  <si>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</si>
  <si>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</si>
  <si>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</si>
  <si>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</si>
  <si>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</si>
  <si>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</si>
  <si>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</si>
  <si>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</si>
  <si>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</si>
  <si>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</si>
  <si>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</si>
  <si>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</si>
  <si>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</si>
  <si>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</si>
  <si>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</si>
  <si>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</si>
  <si>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</si>
  <si>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</si>
  <si>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</si>
  <si>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</si>
  <si>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</si>
  <si>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</si>
  <si>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</si>
  <si>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</si>
  <si>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</si>
  <si>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</si>
  <si>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</si>
  <si>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</si>
  <si>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</si>
  <si>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</si>
  <si>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</si>
  <si>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</si>
  <si>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</si>
  <si>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</si>
  <si>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</si>
  <si>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</si>
  <si>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</si>
  <si>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</si>
  <si>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</si>
  <si>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</si>
  <si>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</si>
  <si>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</si>
  <si>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</si>
  <si>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</si>
  <si>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</si>
  <si>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</si>
  <si>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</si>
  <si>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</si>
  <si>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</si>
  <si>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</si>
  <si>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</si>
  <si>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</si>
  <si>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</si>
  <si>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</si>
  <si>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</si>
  <si>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</si>
  <si>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</si>
  <si>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</si>
  <si>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</si>
  <si>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</si>
  <si>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</si>
  <si>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</si>
  <si>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</si>
  <si>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</si>
  <si>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</si>
  <si>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</si>
  <si>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</si>
  <si>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</si>
  <si>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</si>
  <si>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</si>
  <si>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</si>
  <si>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</si>
  <si>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</si>
  <si>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</si>
  <si>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</si>
  <si>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</si>
  <si>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</si>
  <si>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</si>
  <si>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</si>
  <si>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</si>
  <si>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</si>
  <si>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</si>
  <si>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</si>
  <si>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</si>
  <si>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</si>
  <si>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</si>
  <si>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</si>
  <si>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</si>
  <si>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</si>
  <si>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</si>
  <si>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</si>
  <si>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</si>
  <si>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</si>
  <si>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</si>
  <si>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</si>
  <si>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</si>
  <si>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</si>
  <si>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</si>
  <si>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</si>
  <si>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</si>
  <si>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</si>
  <si>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</si>
  <si>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</si>
  <si>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</si>
  <si>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</si>
  <si>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</si>
  <si>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</si>
  <si>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</si>
  <si>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</si>
  <si>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</si>
  <si>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</si>
  <si>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</si>
  <si>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</si>
  <si>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</si>
  <si>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</si>
  <si>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</si>
  <si>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</si>
  <si>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</si>
  <si>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</si>
  <si>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</si>
  <si>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</si>
  <si>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</si>
  <si>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</si>
  <si>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</si>
  <si>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</si>
  <si>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</si>
  <si>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</si>
  <si>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</si>
  <si>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</si>
  <si>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</si>
  <si>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</si>
  <si>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</si>
  <si>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</si>
  <si>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</si>
  <si>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</si>
  <si>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</si>
  <si>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</si>
  <si>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</si>
  <si>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</si>
  <si>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</si>
  <si>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</si>
  <si>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</si>
  <si>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</si>
  <si>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</si>
  <si>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</si>
  <si>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</si>
  <si>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</si>
  <si>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</si>
  <si>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</si>
  <si>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</si>
  <si>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</si>
  <si>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</si>
  <si>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</si>
  <si>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</si>
  <si>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</si>
  <si>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</si>
  <si>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</si>
  <si>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</si>
  <si>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</si>
  <si>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</si>
  <si>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</si>
  <si>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</si>
  <si>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</si>
  <si>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</si>
  <si>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</si>
  <si>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</si>
  <si>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</si>
  <si>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</si>
  <si>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</si>
  <si>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</si>
  <si>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</si>
  <si>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</si>
  <si>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</si>
  <si>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</si>
  <si>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</si>
  <si>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</si>
  <si>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</si>
  <si>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</si>
  <si>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</si>
  <si>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</si>
  <si>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</si>
  <si>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</si>
  <si>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</si>
  <si>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</si>
  <si>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</si>
  <si>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</si>
  <si>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</si>
  <si>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</si>
  <si>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</si>
  <si>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</si>
  <si>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</si>
  <si>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</si>
  <si>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</si>
  <si>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</si>
  <si>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</si>
  <si>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</si>
  <si>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</si>
  <si>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</si>
  <si>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</si>
  <si>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</si>
  <si>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</si>
  <si>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</si>
  <si>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</si>
  <si>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</si>
  <si>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</si>
  <si>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</si>
  <si>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</si>
  <si>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</si>
  <si>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</si>
  <si>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</si>
  <si>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</si>
  <si>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</si>
  <si>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</si>
  <si>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</si>
  <si>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</si>
  <si>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</si>
  <si>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</si>
  <si>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</si>
  <si>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</si>
  <si>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</si>
  <si>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</si>
  <si>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</si>
  <si>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</si>
  <si>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</si>
  <si>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</si>
  <si>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</si>
  <si>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</si>
  <si>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</si>
  <si>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</si>
  <si>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</si>
  <si>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</si>
  <si>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</si>
  <si>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</si>
  <si>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</si>
  <si>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</si>
  <si>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</si>
  <si>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</si>
  <si>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</si>
  <si>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</si>
  <si>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</si>
  <si>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</si>
  <si>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</si>
  <si>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</si>
  <si>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</si>
  <si>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</si>
  <si>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</si>
  <si>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</si>
  <si>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</si>
  <si>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</si>
  <si>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</si>
  <si>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</si>
  <si>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</si>
  <si>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</si>
  <si>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</si>
  <si>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</si>
  <si>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</si>
  <si>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</si>
  <si>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</si>
  <si>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</si>
  <si>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</si>
  <si>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</si>
  <si>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</si>
  <si>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</si>
  <si>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</si>
  <si>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</si>
  <si>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</si>
  <si>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</si>
  <si>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</si>
  <si>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</si>
  <si>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</si>
  <si>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</si>
  <si>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</si>
  <si>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</si>
  <si>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</si>
  <si>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</si>
  <si>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</si>
  <si>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</si>
  <si>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</si>
  <si>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</si>
  <si>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</si>
  <si>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</si>
  <si>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</si>
  <si>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</si>
  <si>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</si>
  <si>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</si>
  <si>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</si>
  <si>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</si>
  <si>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</si>
  <si>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</si>
  <si>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</si>
  <si>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</si>
  <si>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</si>
  <si>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</si>
  <si>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</si>
  <si>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</si>
  <si>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</si>
  <si>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</si>
  <si>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</si>
  <si>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</si>
  <si>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</si>
  <si>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</si>
  <si>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</si>
  <si>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</si>
  <si>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</si>
  <si>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</si>
  <si>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</si>
  <si>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</si>
  <si>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</si>
  <si>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</si>
  <si>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</si>
  <si>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</si>
  <si>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</si>
  <si>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</si>
  <si>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</si>
  <si>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</si>
  <si>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</si>
  <si>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</si>
  <si>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</si>
  <si>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</si>
  <si>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</si>
  <si>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</si>
  <si>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</si>
  <si>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</si>
  <si>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</si>
  <si>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</si>
  <si>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</si>
  <si>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</si>
  <si>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</si>
  <si>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</si>
  <si>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</si>
  <si>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</si>
  <si>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</si>
  <si>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</si>
  <si>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</si>
  <si>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</si>
  <si>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</si>
  <si>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</si>
  <si>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</si>
  <si>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</si>
  <si>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</si>
  <si>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</si>
  <si>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</si>
  <si>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</si>
  <si>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</si>
  <si>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</si>
  <si>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</si>
  <si>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</si>
  <si>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</si>
  <si>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</si>
  <si>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</si>
  <si>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</si>
  <si>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</si>
  <si>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</si>
  <si>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</si>
  <si>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</si>
  <si>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</si>
  <si>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</si>
  <si>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</si>
  <si>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</si>
  <si>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</si>
  <si>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</si>
  <si>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</si>
  <si>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</si>
  <si>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</si>
  <si>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</si>
  <si>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</si>
  <si>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</si>
  <si>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</si>
  <si>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</si>
  <si>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</si>
  <si>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</si>
  <si>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</si>
  <si>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</si>
  <si>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</si>
  <si>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</si>
  <si>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</si>
  <si>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</si>
  <si>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</si>
  <si>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</si>
  <si>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</si>
  <si>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</si>
  <si>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</si>
  <si>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</si>
  <si>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</si>
  <si>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</si>
  <si>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</si>
  <si>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</si>
  <si>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</si>
  <si>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</si>
  <si>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</si>
  <si>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</si>
  <si>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</si>
  <si>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</si>
  <si>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</si>
  <si>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</si>
  <si>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</si>
  <si>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</si>
  <si>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</si>
  <si>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</si>
  <si>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</si>
  <si>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</si>
  <si>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</si>
  <si>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</si>
  <si>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</si>
  <si>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</si>
  <si>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</si>
  <si>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</si>
  <si>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</si>
  <si>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</si>
  <si>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</si>
  <si>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</si>
  <si>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</si>
  <si>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</si>
  <si>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</si>
  <si>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</si>
  <si>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</si>
  <si>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</si>
  <si>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</si>
  <si>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</si>
  <si>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</si>
  <si>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</si>
  <si>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</si>
  <si>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</si>
  <si>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</si>
  <si>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</si>
  <si>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</si>
  <si>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</si>
  <si>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</si>
  <si>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</si>
  <si>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</si>
  <si>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</si>
  <si>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</si>
  <si>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</si>
  <si>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</si>
  <si>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</si>
  <si>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</si>
  <si>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</si>
  <si>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</si>
  <si>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</si>
  <si>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</si>
  <si>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</si>
  <si>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</si>
  <si>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</si>
  <si>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</si>
  <si>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</si>
  <si>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</si>
  <si>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</si>
  <si>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</si>
  <si>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</si>
  <si>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</si>
  <si>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</si>
  <si>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</si>
  <si>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</si>
  <si>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</si>
  <si>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</si>
  <si>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</si>
  <si>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</si>
  <si>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</si>
  <si>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</si>
  <si>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</si>
  <si>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</si>
  <si>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</si>
  <si>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</si>
  <si>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</si>
  <si>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</si>
  <si>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</si>
  <si>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</si>
  <si>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</si>
  <si>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</si>
  <si>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</si>
  <si>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</si>
  <si>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</si>
  <si>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</si>
  <si>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</si>
  <si>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</si>
  <si>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</si>
  <si>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</si>
  <si>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</si>
  <si>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</si>
  <si>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</si>
  <si>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</si>
  <si>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</si>
  <si>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</si>
  <si>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</si>
  <si>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</si>
  <si>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</si>
  <si>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</si>
  <si>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</si>
  <si>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</si>
  <si>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</si>
  <si>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</si>
  <si>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</si>
  <si>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</si>
  <si>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</si>
  <si>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</si>
  <si>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</si>
  <si>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</si>
  <si>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</si>
  <si>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</si>
  <si>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</si>
  <si>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</si>
  <si>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</si>
  <si>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</si>
  <si>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</si>
  <si>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</si>
  <si>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</si>
  <si>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</si>
  <si>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</si>
  <si>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</si>
  <si>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</si>
  <si>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</si>
  <si>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</si>
  <si>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</si>
  <si>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</si>
  <si>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</si>
  <si>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</si>
  <si>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</si>
  <si>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</si>
  <si>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</si>
  <si>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</si>
  <si>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</si>
  <si>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</si>
  <si>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</si>
  <si>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</si>
  <si>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</si>
  <si>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</si>
  <si>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</si>
  <si>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</si>
  <si>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</si>
  <si>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</si>
  <si>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</si>
  <si>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</si>
  <si>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</si>
  <si>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</si>
  <si>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</si>
  <si>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</si>
  <si>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</si>
  <si>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</si>
  <si>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</si>
  <si>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</si>
  <si>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</si>
  <si>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</si>
  <si>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</si>
  <si>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</si>
  <si>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</si>
  <si>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</si>
  <si>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</si>
  <si>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</si>
  <si>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</si>
  <si>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</si>
  <si>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</si>
  <si>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</si>
  <si>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</si>
  <si>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</si>
  <si>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</si>
  <si>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</si>
  <si>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</si>
  <si>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</si>
  <si>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</si>
  <si>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</si>
  <si>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</si>
  <si>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</si>
  <si>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</si>
  <si>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</si>
  <si>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</si>
  <si>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</si>
  <si>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</si>
  <si>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</si>
  <si>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</si>
  <si>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</si>
  <si>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</si>
  <si>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</si>
  <si>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</si>
  <si>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</si>
  <si>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</si>
  <si>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</si>
  <si>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</si>
  <si>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</si>
  <si>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</si>
  <si>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</si>
  <si>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</si>
  <si>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</si>
  <si>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</si>
  <si>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</si>
  <si>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</si>
  <si>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</si>
  <si>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</si>
  <si>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</si>
  <si>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</si>
  <si>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</si>
  <si>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</si>
  <si>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</si>
  <si>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</si>
  <si>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</si>
  <si>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</si>
  <si>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</si>
  <si>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</si>
  <si>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</si>
  <si>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</si>
  <si>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</si>
  <si>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</si>
  <si>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</si>
  <si>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</si>
  <si>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</si>
  <si>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</si>
  <si>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</si>
  <si>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</si>
  <si>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</si>
  <si>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</si>
  <si>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</si>
  <si>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</si>
  <si>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</si>
  <si>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</si>
  <si>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</si>
  <si>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</si>
  <si>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</si>
  <si>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</si>
  <si>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</si>
  <si>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</si>
  <si>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</si>
  <si>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</si>
  <si>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</si>
  <si>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</si>
  <si>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</si>
  <si>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</si>
  <si>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</si>
  <si>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</si>
  <si>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</si>
  <si>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</si>
  <si>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</si>
  <si>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</si>
  <si>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</si>
  <si>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</si>
  <si>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</si>
  <si>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</si>
  <si>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</si>
  <si>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</si>
  <si>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</si>
  <si>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</si>
  <si>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</si>
  <si>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</si>
  <si>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</si>
  <si>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</si>
  <si>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</si>
  <si>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</si>
  <si>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</si>
  <si>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</si>
  <si>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</si>
  <si>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</si>
  <si>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</si>
  <si>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</si>
  <si>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</si>
  <si>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</si>
  <si>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</si>
  <si>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</si>
  <si>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</si>
  <si>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</si>
  <si>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</si>
  <si>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</si>
  <si>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</si>
  <si>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</si>
  <si>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</si>
  <si>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</si>
  <si>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</si>
  <si>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</si>
  <si>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</si>
  <si>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</si>
  <si>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</si>
  <si>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</si>
  <si>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</si>
  <si>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</si>
  <si>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</si>
  <si>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</si>
  <si>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</si>
  <si>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</si>
  <si>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</si>
  <si>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</si>
  <si>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</si>
  <si>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</si>
  <si>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</si>
  <si>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</si>
  <si>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</si>
  <si>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</si>
  <si>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</si>
  <si>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</si>
  <si>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</si>
  <si>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</si>
  <si>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</si>
  <si>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</si>
  <si>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</si>
  <si>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</si>
  <si>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</si>
  <si>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</si>
  <si>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</si>
  <si>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</si>
  <si>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</si>
  <si>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</si>
  <si>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</si>
  <si>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</si>
  <si>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</si>
  <si>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</si>
  <si>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</si>
  <si>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</si>
  <si>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</si>
  <si>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</si>
  <si>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</si>
  <si>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</si>
  <si>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</si>
  <si>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</si>
  <si>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</si>
  <si>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</si>
  <si>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</si>
  <si>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</si>
  <si>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</si>
  <si>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</si>
  <si>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</si>
  <si>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</si>
  <si>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</si>
  <si>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</si>
  <si>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</si>
  <si>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</si>
  <si>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</si>
  <si>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</si>
  <si>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</si>
  <si>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</si>
  <si>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</si>
  <si>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</si>
  <si>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</si>
  <si>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</si>
  <si>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</si>
  <si>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</si>
  <si>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</si>
  <si>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</si>
  <si>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</si>
  <si>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</si>
  <si>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</si>
  <si>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</si>
  <si>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</si>
  <si>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</si>
  <si>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</si>
  <si>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</si>
  <si>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</si>
  <si>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</si>
  <si>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</si>
  <si>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</si>
  <si>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</si>
  <si>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</si>
  <si>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</si>
  <si>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</si>
  <si>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</si>
  <si>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</si>
  <si>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</si>
  <si>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</si>
  <si>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</si>
  <si>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</si>
  <si>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</si>
  <si>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</si>
  <si>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</si>
  <si>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</si>
  <si>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</si>
  <si>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</si>
  <si>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</si>
  <si>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</si>
  <si>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</si>
  <si>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</si>
  <si>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</si>
  <si>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</si>
  <si>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</si>
  <si>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</si>
  <si>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</si>
  <si>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</si>
  <si>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</si>
  <si>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</si>
  <si>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</si>
  <si>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</si>
  <si>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</si>
  <si>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</si>
  <si>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</si>
  <si>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</si>
  <si>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</si>
  <si>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</si>
  <si>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</si>
  <si>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</si>
  <si>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</si>
  <si>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</si>
  <si>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</si>
  <si>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</si>
  <si>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</si>
  <si>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</si>
  <si>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</si>
  <si>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</si>
  <si>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</si>
  <si>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</si>
  <si>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</si>
  <si>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</si>
  <si>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</si>
  <si>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</si>
  <si>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</si>
  <si>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</si>
  <si>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</si>
  <si>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</si>
  <si>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</si>
  <si>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</si>
  <si>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</si>
  <si>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</si>
  <si>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</si>
  <si>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</si>
  <si>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</si>
  <si>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</si>
  <si>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</si>
  <si>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</si>
  <si>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</si>
  <si>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</si>
  <si>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</si>
  <si>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</si>
  <si>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</si>
  <si>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</si>
  <si>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</si>
  <si>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</si>
  <si>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</si>
  <si>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</si>
  <si>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</si>
  <si>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</si>
  <si>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</si>
  <si>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</si>
  <si>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</si>
  <si>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</si>
  <si>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</si>
  <si>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</si>
  <si>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</si>
  <si>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</si>
  <si>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</si>
  <si>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</si>
  <si>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</si>
  <si>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</si>
  <si>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</si>
  <si>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</si>
  <si>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</si>
  <si>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</si>
  <si>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</si>
  <si>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</si>
  <si>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</si>
  <si>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</si>
  <si>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</si>
  <si>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</si>
  <si>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</si>
  <si>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</si>
  <si>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</si>
  <si>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</si>
  <si>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</si>
  <si>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</si>
  <si>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</si>
  <si>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</si>
  <si>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</si>
  <si>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</si>
  <si>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</si>
  <si>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</si>
  <si>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</si>
  <si>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</si>
  <si>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</si>
  <si>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</si>
  <si>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</si>
  <si>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</si>
  <si>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</si>
  <si>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</si>
  <si>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</si>
  <si>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</si>
  <si>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</si>
  <si>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</si>
  <si>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</si>
  <si>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</si>
  <si>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</si>
  <si>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</si>
  <si>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</si>
  <si>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</si>
  <si>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</si>
  <si>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</si>
  <si>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</si>
  <si>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</si>
  <si>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</si>
  <si>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</si>
  <si>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</si>
  <si>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</si>
  <si>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</si>
  <si>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</si>
  <si>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</si>
  <si>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</si>
  <si>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</si>
  <si>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</si>
  <si>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</si>
  <si>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</si>
  <si>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</si>
  <si>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</si>
  <si>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</si>
  <si>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</si>
  <si>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</si>
  <si>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</si>
  <si>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</si>
  <si>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</si>
  <si>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</si>
  <si>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</si>
  <si>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</si>
  <si>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</si>
  <si>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</si>
  <si>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</si>
  <si>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</si>
  <si>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</si>
  <si>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</si>
  <si>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</si>
  <si>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</si>
  <si>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</si>
  <si>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</si>
  <si>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</si>
  <si>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</si>
  <si>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</si>
  <si>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</si>
  <si>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</si>
  <si>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</si>
  <si>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</si>
  <si>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</si>
  <si>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</si>
  <si>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</si>
  <si>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</si>
  <si>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</si>
  <si>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</si>
  <si>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</si>
  <si>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</si>
  <si>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</si>
  <si>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</si>
  <si>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</si>
  <si>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</si>
  <si>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</si>
  <si>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</si>
  <si>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</si>
  <si>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</si>
  <si>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</si>
  <si>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</si>
  <si>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</si>
  <si>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</si>
  <si>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</si>
  <si>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</si>
  <si>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</si>
  <si>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</si>
  <si>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</si>
  <si>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</si>
  <si>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</si>
  <si>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</si>
  <si>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</si>
  <si>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</si>
  <si>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</si>
  <si>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</si>
  <si>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</si>
  <si>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</si>
  <si>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</si>
  <si>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</si>
  <si>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</si>
  <si>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</si>
  <si>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</si>
  <si>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</si>
  <si>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</si>
  <si>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</si>
  <si>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</si>
  <si>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</si>
  <si>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</si>
  <si>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</si>
  <si>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</si>
  <si>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</si>
  <si>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</si>
  <si>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</si>
  <si>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</si>
  <si>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</si>
  <si>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</si>
  <si>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</si>
  <si>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</si>
  <si>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</si>
  <si>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</si>
  <si>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</si>
  <si>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</si>
  <si>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</si>
  <si>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</si>
  <si>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</si>
  <si>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</si>
  <si>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</si>
  <si>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</si>
  <si>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</si>
  <si>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</si>
  <si>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</si>
  <si>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</si>
  <si>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</si>
  <si>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</si>
  <si>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</si>
  <si>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</si>
  <si>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</si>
  <si>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</si>
  <si>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</si>
  <si>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</si>
  <si>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</si>
  <si>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</si>
  <si>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</si>
  <si>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</si>
  <si>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</si>
  <si>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</si>
  <si>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</si>
  <si>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</si>
  <si>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</si>
  <si>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</si>
  <si>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</si>
  <si>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</si>
  <si>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</si>
  <si>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</si>
  <si>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</si>
  <si>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</si>
  <si>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</si>
  <si>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</si>
  <si>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</si>
  <si>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</si>
  <si>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</si>
  <si>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</si>
  <si>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</si>
  <si>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</si>
  <si>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</si>
  <si>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</si>
  <si>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</si>
  <si>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</si>
  <si>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</si>
  <si>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</si>
  <si>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</si>
  <si>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</si>
  <si>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</si>
  <si>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</si>
  <si>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</si>
  <si>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</si>
  <si>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</si>
  <si>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</si>
  <si>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</si>
  <si>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</si>
  <si>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</si>
  <si>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</si>
  <si>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</si>
  <si>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</si>
  <si>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</si>
  <si>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</si>
  <si>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</si>
  <si>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</si>
  <si>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</si>
  <si>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</si>
  <si>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</si>
  <si>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</si>
  <si>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</si>
  <si>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</si>
  <si>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</si>
  <si>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</si>
  <si>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</si>
  <si>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</si>
  <si>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</si>
  <si>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</si>
  <si>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</si>
  <si>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</si>
  <si>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</si>
  <si>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</si>
  <si>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</si>
  <si>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</si>
  <si>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</si>
  <si>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</si>
  <si>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</si>
  <si>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</si>
  <si>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</si>
  <si>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</si>
  <si>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</si>
  <si>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</si>
  <si>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</si>
  <si>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</si>
  <si>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</si>
  <si>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</si>
  <si>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</si>
  <si>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</si>
  <si>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</si>
  <si>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</si>
  <si>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</si>
  <si>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</si>
  <si>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</si>
  <si>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</si>
  <si>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</si>
  <si>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</si>
  <si>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</si>
  <si>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</si>
  <si>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</si>
  <si>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</si>
  <si>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</si>
  <si>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</si>
  <si>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</si>
  <si>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</si>
  <si>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</si>
  <si>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</si>
  <si>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</si>
  <si>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</si>
  <si>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</si>
  <si>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</si>
  <si>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</si>
  <si>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</si>
  <si>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</si>
  <si>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</si>
  <si>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</si>
  <si>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</si>
  <si>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</si>
  <si>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</si>
  <si>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</si>
  <si>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</si>
  <si>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</si>
  <si>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</si>
  <si>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</si>
  <si>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</si>
  <si>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</si>
  <si>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</si>
  <si>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</si>
  <si>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</si>
  <si>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</si>
  <si>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</si>
  <si>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</si>
  <si>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</si>
  <si>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</si>
  <si>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</si>
  <si>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</si>
  <si>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</si>
  <si>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</si>
  <si>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</si>
  <si>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</si>
  <si>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</si>
  <si>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</si>
  <si>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</si>
  <si>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</si>
  <si>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</si>
  <si>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</si>
  <si>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</si>
  <si>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</si>
  <si>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</si>
  <si>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</si>
  <si>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</si>
  <si>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</si>
  <si>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</si>
  <si>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</si>
  <si>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</si>
  <si>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</si>
  <si>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</si>
  <si>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</si>
  <si>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</si>
  <si>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</si>
  <si>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</si>
  <si>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</si>
  <si>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</si>
  <si>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</si>
  <si>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</si>
  <si>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</si>
  <si>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</si>
  <si>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</si>
  <si>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</si>
  <si>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</si>
  <si>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</si>
  <si>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</si>
  <si>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</si>
  <si>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</si>
  <si>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</si>
  <si>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</si>
  <si>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</si>
  <si>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</si>
  <si>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</si>
  <si>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</si>
  <si>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</si>
  <si>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</si>
  <si>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</si>
  <si>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</si>
  <si>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</si>
  <si>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</si>
  <si>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</si>
  <si>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</si>
  <si>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</si>
  <si>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</si>
  <si>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</si>
  <si>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</si>
  <si>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</si>
  <si>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</si>
  <si>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</si>
  <si>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</si>
  <si>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</si>
  <si>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</si>
  <si>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</si>
  <si>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</si>
  <si>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</si>
  <si>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</si>
  <si>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</si>
  <si>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</si>
  <si>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</si>
  <si>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</si>
  <si>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</si>
  <si>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</si>
  <si>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</si>
  <si>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</si>
  <si>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</si>
  <si>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</si>
  <si>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</si>
  <si>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</si>
  <si>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</si>
  <si>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</si>
  <si>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</si>
  <si>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</si>
  <si>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</si>
  <si>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</si>
  <si>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</si>
  <si>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</si>
  <si>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</si>
  <si>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</si>
  <si>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</si>
  <si>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</si>
  <si>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</si>
  <si>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</si>
  <si>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</si>
  <si>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</si>
  <si>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</si>
  <si>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</si>
  <si>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</si>
  <si>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</si>
  <si>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</si>
  <si>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</si>
  <si>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</si>
  <si>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</si>
  <si>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</si>
  <si>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</si>
  <si>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</si>
  <si>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</si>
  <si>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</si>
  <si>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</si>
  <si>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</si>
  <si>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</si>
  <si>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</si>
  <si>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</si>
  <si>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</si>
  <si>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</si>
  <si>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</si>
  <si>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</si>
  <si>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</si>
  <si>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</si>
  <si>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</si>
  <si>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</si>
  <si>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</si>
  <si>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</si>
  <si>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</si>
  <si>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</si>
  <si>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</si>
  <si>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</si>
  <si>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</si>
  <si>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</si>
  <si>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</si>
  <si>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</si>
  <si>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</si>
  <si>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</si>
  <si>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</si>
  <si>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</si>
  <si>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</si>
  <si>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</si>
  <si>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</si>
  <si>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</si>
  <si>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</si>
  <si>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</si>
  <si>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</si>
  <si>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</si>
  <si>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</si>
  <si>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</si>
  <si>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</si>
  <si>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</si>
  <si>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</si>
  <si>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</si>
  <si>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</si>
  <si>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</si>
  <si>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</si>
  <si>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</si>
  <si>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</si>
  <si>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</si>
  <si>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</si>
  <si>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</si>
  <si>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</si>
  <si>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</si>
  <si>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</si>
  <si>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</si>
  <si>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</si>
  <si>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</si>
  <si>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</si>
  <si>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</si>
  <si>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</si>
  <si>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</si>
  <si>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</si>
  <si>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</si>
  <si>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</si>
  <si>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</si>
  <si>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</si>
  <si>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</si>
  <si>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</si>
  <si>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</si>
  <si>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</si>
  <si>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</si>
  <si>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</si>
  <si>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</si>
  <si>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</si>
  <si>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</si>
  <si>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</si>
  <si>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</si>
  <si>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</si>
  <si>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</si>
  <si>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</si>
  <si>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</si>
  <si>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</si>
  <si>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</si>
  <si>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</si>
  <si>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</si>
  <si>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</si>
  <si>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</si>
  <si>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</si>
  <si>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</si>
  <si>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</si>
  <si>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</si>
  <si>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</si>
  <si>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</si>
  <si>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</si>
  <si>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</si>
  <si>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</si>
  <si>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</si>
  <si>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</si>
  <si>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</si>
  <si>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</si>
  <si>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</si>
  <si>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</si>
  <si>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</si>
  <si>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</si>
  <si>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</si>
  <si>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</si>
  <si>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</si>
  <si>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</si>
  <si>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</si>
  <si>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</si>
  <si>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</si>
  <si>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</si>
  <si>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</si>
  <si>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</si>
  <si>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</si>
  <si>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</si>
  <si>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</si>
  <si>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</si>
  <si>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</si>
  <si>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</si>
  <si>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</si>
  <si>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</si>
  <si>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</si>
  <si>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</si>
  <si>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</si>
  <si>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</si>
  <si>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</si>
  <si>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</si>
  <si>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</si>
  <si>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</si>
  <si>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</si>
  <si>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</si>
  <si>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</si>
  <si>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</si>
  <si>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</si>
  <si>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</si>
  <si>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</si>
  <si>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</si>
  <si>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</si>
  <si>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</si>
  <si>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</si>
  <si>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</si>
  <si>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</si>
  <si>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</si>
  <si>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</si>
  <si>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</si>
  <si>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</si>
  <si>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</si>
  <si>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</si>
  <si>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</si>
  <si>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</si>
  <si>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</si>
  <si>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</si>
  <si>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</si>
  <si>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</si>
  <si>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</si>
  <si>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</si>
  <si>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</si>
  <si>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</si>
  <si>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</si>
  <si>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</si>
  <si>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</si>
  <si>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</si>
  <si>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</si>
  <si>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</si>
  <si>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</si>
  <si>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</si>
  <si>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</si>
  <si>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</si>
  <si>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</si>
  <si>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</si>
  <si>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</si>
  <si>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</si>
  <si>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</si>
  <si>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</si>
  <si>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</si>
  <si>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</si>
  <si>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</si>
  <si>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</si>
  <si>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</si>
  <si>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</si>
  <si>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</si>
  <si>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</si>
  <si>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</si>
  <si>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</si>
  <si>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</si>
  <si>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</si>
  <si>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</si>
  <si>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</si>
  <si>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</si>
  <si>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</si>
  <si>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</si>
  <si>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</si>
  <si>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</si>
  <si>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</si>
  <si>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</si>
  <si>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</si>
  <si>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</si>
  <si>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</si>
  <si>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</si>
  <si>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</si>
  <si>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</si>
  <si>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</si>
  <si>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</si>
  <si>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</si>
  <si>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</si>
  <si>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</si>
  <si>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</si>
  <si>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</si>
  <si>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</si>
  <si>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</si>
  <si>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</si>
  <si>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</si>
  <si>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</si>
  <si>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</si>
  <si>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</si>
  <si>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</si>
  <si>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</si>
  <si>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</si>
  <si>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</si>
  <si>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</si>
  <si>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</si>
  <si>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</si>
  <si>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</si>
  <si>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</si>
  <si>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</si>
  <si>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</si>
  <si>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</si>
  <si>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</si>
  <si>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</si>
  <si>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</si>
  <si>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</si>
  <si>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</si>
  <si>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</si>
  <si>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</si>
  <si>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</si>
  <si>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</si>
  <si>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</si>
  <si>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</si>
  <si>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</si>
  <si>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</si>
  <si>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</si>
  <si>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</si>
  <si>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</si>
  <si>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</si>
  <si>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</si>
  <si>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</si>
  <si>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</si>
  <si>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</si>
  <si>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</si>
  <si>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</si>
  <si>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</si>
  <si>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</si>
  <si>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</si>
  <si>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</si>
  <si>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</si>
  <si>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</si>
  <si>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</si>
  <si>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</si>
  <si>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</si>
  <si>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</si>
  <si>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</si>
  <si>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</si>
  <si>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</si>
  <si>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</si>
  <si>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</si>
  <si>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</si>
  <si>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</si>
  <si>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</si>
  <si>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</si>
  <si>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</si>
  <si>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</si>
  <si>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</si>
  <si>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</si>
  <si>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</si>
  <si>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</si>
  <si>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</si>
  <si>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</si>
  <si>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</si>
  <si>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</si>
  <si>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</si>
  <si>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</si>
  <si>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</si>
  <si>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</si>
  <si>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</si>
  <si>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</si>
  <si>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</si>
  <si>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</si>
  <si>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</si>
  <si>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</si>
  <si>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</si>
  <si>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</si>
  <si>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</si>
  <si>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</si>
  <si>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</si>
  <si>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</si>
  <si>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</si>
  <si>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</si>
  <si>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</si>
  <si>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</si>
  <si>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</si>
  <si>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</si>
  <si>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</si>
  <si>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</si>
  <si>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</si>
  <si>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</si>
  <si>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</si>
  <si>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</si>
  <si>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</si>
  <si>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</si>
  <si>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</si>
  <si>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</si>
  <si>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</si>
  <si>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</si>
  <si>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</si>
  <si>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</si>
  <si>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</si>
  <si>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</si>
  <si>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</si>
  <si>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</si>
  <si>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</si>
  <si>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</si>
  <si>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</si>
  <si>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</si>
  <si>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</si>
  <si>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</si>
  <si>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</si>
  <si>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</si>
  <si>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</si>
  <si>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</si>
  <si>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</si>
  <si>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</si>
  <si>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</si>
  <si>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</si>
  <si>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</si>
  <si>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</si>
  <si>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</si>
  <si>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</si>
  <si>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</si>
  <si>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</si>
  <si>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</si>
  <si>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</si>
  <si>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</si>
  <si>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</si>
  <si>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</si>
  <si>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</si>
  <si>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</si>
  <si>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</si>
  <si>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</si>
  <si>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</si>
  <si>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</si>
  <si>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</si>
  <si>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</si>
  <si>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</si>
  <si>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</si>
  <si>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</si>
  <si>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</si>
  <si>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</si>
  <si>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</si>
  <si>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</si>
  <si>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</si>
  <si>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</si>
  <si>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</si>
  <si>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</si>
  <si>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</si>
  <si>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</si>
  <si>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</si>
  <si>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</si>
  <si>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</si>
  <si>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</si>
  <si>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</si>
  <si>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</si>
  <si>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</si>
  <si>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</si>
  <si>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</si>
  <si>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</si>
  <si>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</si>
  <si>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</si>
  <si>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</si>
  <si>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</si>
  <si>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</si>
  <si>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</si>
  <si>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</si>
  <si>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</si>
  <si>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</si>
  <si>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</si>
  <si>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</si>
  <si>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</si>
  <si>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</si>
  <si>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</si>
  <si>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</si>
  <si>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</si>
  <si>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</si>
  <si>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</si>
  <si>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</si>
  <si>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</si>
  <si>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</si>
  <si>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</si>
  <si>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</si>
  <si>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</si>
  <si>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</si>
  <si>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</si>
  <si>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</si>
  <si>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</si>
  <si>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</si>
  <si>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</si>
  <si>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</si>
  <si>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</si>
  <si>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</si>
  <si>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</si>
  <si>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</si>
  <si>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</si>
  <si>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</si>
  <si>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</si>
  <si>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</si>
  <si>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</si>
  <si>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</si>
  <si>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</si>
  <si>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</si>
  <si>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</si>
  <si>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</si>
  <si>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</si>
  <si>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</si>
  <si>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</si>
  <si>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</si>
  <si>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</si>
  <si>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</si>
  <si>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</si>
  <si>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</si>
  <si>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</si>
  <si>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</si>
  <si>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</si>
  <si>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</si>
  <si>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</si>
  <si>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</si>
  <si>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</si>
  <si>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</si>
  <si>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</si>
  <si>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</si>
  <si>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</si>
  <si>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</si>
  <si>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</si>
  <si>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</si>
  <si>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</si>
  <si>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</si>
  <si>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</si>
  <si>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</si>
  <si>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</si>
  <si>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</si>
  <si>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</si>
  <si>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</si>
  <si>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</si>
  <si>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</si>
  <si>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</si>
  <si>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</si>
  <si>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</si>
  <si>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</si>
  <si>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</si>
  <si>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</si>
  <si>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</si>
  <si>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</si>
  <si>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</si>
  <si>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</si>
  <si>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</si>
  <si>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</si>
  <si>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</si>
  <si>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</si>
  <si>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</si>
  <si>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</si>
  <si>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</si>
  <si>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</si>
  <si>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</si>
  <si>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</si>
  <si>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</si>
  <si>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</si>
  <si>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</si>
  <si>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</si>
  <si>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</si>
  <si>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</si>
  <si>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</si>
  <si>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</si>
  <si>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</si>
  <si>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</si>
  <si>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</si>
  <si>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</si>
  <si>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</si>
  <si>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</si>
  <si>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</si>
  <si>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</si>
  <si>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</si>
  <si>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</si>
  <si>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</si>
  <si>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</si>
  <si>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</si>
  <si>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</si>
  <si>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</si>
  <si>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</si>
  <si>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</si>
  <si>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</si>
  <si>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</si>
  <si>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</si>
  <si>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</si>
  <si>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</si>
  <si>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</si>
  <si>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</si>
  <si>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</si>
  <si>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</si>
  <si>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</si>
  <si>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</si>
  <si>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</si>
  <si>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</si>
  <si>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</si>
  <si>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</si>
  <si>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</si>
  <si>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</si>
  <si>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</si>
  <si>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</si>
  <si>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</si>
  <si>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</si>
  <si>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</si>
  <si>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</si>
  <si>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</si>
  <si>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</si>
  <si>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</si>
  <si>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</si>
  <si>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</si>
  <si>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</si>
  <si>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</si>
  <si>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</si>
  <si>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</si>
  <si>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</si>
  <si>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</si>
  <si>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</si>
  <si>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</si>
  <si>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</si>
  <si>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</si>
  <si>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</si>
  <si>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</si>
  <si>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</si>
  <si>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</si>
  <si>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</si>
  <si>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</si>
  <si>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</si>
  <si>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</si>
  <si>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</si>
  <si>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</si>
  <si>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</si>
  <si>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</si>
  <si>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</si>
  <si>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</si>
  <si>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</si>
  <si>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</si>
  <si>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</si>
  <si>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</si>
  <si>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</si>
  <si>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</si>
  <si>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</si>
  <si>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</si>
  <si>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</si>
  <si>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</si>
  <si>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</si>
  <si>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</si>
  <si>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</si>
  <si>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</si>
  <si>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</si>
  <si>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</si>
  <si>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</si>
  <si>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</si>
  <si>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</si>
  <si>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</si>
  <si>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</si>
  <si>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</si>
  <si>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</si>
  <si>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</si>
  <si>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</si>
  <si>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</si>
  <si>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</si>
  <si>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</si>
  <si>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</si>
  <si>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</si>
  <si>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</si>
  <si>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</si>
  <si>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</si>
  <si>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</si>
  <si>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</si>
  <si>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</si>
  <si>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</si>
  <si>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</si>
  <si>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</si>
  <si>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</si>
  <si>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</si>
  <si>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</si>
  <si>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</si>
  <si>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</si>
  <si>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</si>
  <si>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</si>
  <si>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</si>
  <si>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</si>
  <si>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</si>
  <si>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</si>
  <si>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</si>
  <si>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</si>
  <si>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</si>
  <si>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</si>
  <si>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</si>
  <si>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</si>
  <si>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</si>
  <si>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</si>
  <si>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</si>
  <si>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</si>
  <si>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</si>
  <si>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</si>
  <si>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</si>
  <si>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</si>
  <si>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</si>
  <si>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</si>
  <si>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</si>
  <si>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</si>
  <si>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</si>
  <si>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</si>
  <si>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</si>
  <si>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</si>
  <si>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</si>
  <si>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</si>
  <si>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</si>
  <si>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</si>
  <si>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</si>
  <si>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</si>
  <si>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</si>
  <si>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</si>
  <si>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</si>
  <si>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</si>
  <si>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</si>
  <si>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</si>
  <si>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</si>
  <si>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</si>
  <si>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</si>
  <si>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</si>
  <si>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</si>
  <si>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</si>
  <si>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</si>
  <si>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</si>
  <si>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</si>
  <si>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</si>
  <si>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</si>
  <si>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</si>
  <si>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</si>
  <si>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</si>
  <si>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</si>
  <si>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</si>
  <si>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</si>
  <si>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</si>
  <si>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</si>
  <si>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</si>
  <si>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</si>
  <si>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</si>
  <si>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</si>
  <si>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</si>
  <si>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</si>
  <si>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</si>
  <si>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</si>
  <si>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</si>
  <si>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</si>
  <si>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</si>
  <si>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</si>
  <si>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</si>
  <si>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</si>
  <si>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</si>
  <si>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</si>
  <si>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</si>
  <si>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</si>
  <si>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</si>
  <si>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</si>
  <si>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</si>
  <si>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</si>
  <si>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</si>
  <si>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</si>
  <si>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</si>
  <si>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</si>
  <si>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</si>
  <si>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</si>
  <si>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</si>
  <si>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</si>
  <si>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</si>
  <si>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</si>
  <si>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</si>
  <si>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</si>
  <si>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</si>
  <si>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</si>
  <si>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</si>
  <si>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</si>
  <si>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</si>
  <si>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</si>
  <si>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</si>
  <si>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</si>
  <si>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</si>
  <si>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</si>
  <si>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</si>
  <si>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</si>
  <si>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</si>
  <si>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</si>
  <si>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</si>
  <si>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</si>
  <si>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</si>
  <si>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</si>
  <si>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</si>
  <si>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</si>
  <si>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</si>
  <si>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</si>
  <si>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</si>
  <si>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</si>
  <si>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</si>
  <si>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</si>
  <si>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</si>
  <si>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</si>
  <si>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</si>
  <si>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</si>
  <si>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</si>
  <si>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</si>
  <si>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</si>
  <si>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</si>
  <si>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</si>
  <si>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</si>
  <si>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</si>
  <si>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</si>
  <si>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</si>
  <si>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</si>
  <si>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</si>
  <si>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</si>
  <si>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</si>
  <si>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</si>
  <si>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</si>
  <si>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</si>
  <si>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</si>
  <si>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</si>
  <si>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</si>
  <si>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</si>
  <si>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</si>
  <si>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</si>
  <si>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</si>
  <si>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</si>
  <si>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</si>
  <si>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</si>
  <si>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</si>
  <si>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</si>
  <si>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</si>
  <si>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</si>
  <si>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</si>
  <si>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</si>
  <si>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</si>
  <si>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</si>
  <si>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</si>
  <si>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</si>
  <si>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</si>
  <si>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</si>
  <si>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</si>
  <si>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</si>
  <si>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</si>
  <si>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</si>
  <si>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</si>
  <si>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</si>
  <si>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</si>
  <si>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</si>
  <si>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</si>
  <si>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</si>
  <si>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</si>
  <si>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</si>
  <si>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</si>
  <si>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</si>
  <si>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</si>
  <si>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</si>
  <si>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</si>
  <si>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</si>
  <si>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</si>
  <si>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</si>
  <si>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</si>
  <si>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</si>
  <si>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</si>
  <si>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</si>
  <si>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</si>
  <si>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</si>
  <si>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</si>
  <si>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</si>
  <si>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</si>
  <si>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</si>
  <si>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</si>
  <si>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</si>
  <si>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</si>
  <si>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</si>
  <si>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</si>
  <si>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</si>
  <si>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</si>
  <si>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</si>
  <si>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</si>
  <si>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</si>
  <si>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</si>
  <si>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</si>
  <si>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</si>
  <si>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</si>
  <si>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</si>
  <si>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</si>
  <si>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</si>
  <si>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</si>
  <si>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</si>
  <si>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</si>
  <si>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</si>
  <si>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</si>
  <si>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</si>
  <si>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</si>
  <si>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</si>
  <si>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</si>
  <si>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</si>
  <si>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</si>
  <si>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</si>
  <si>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</si>
  <si>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</si>
  <si>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</si>
  <si>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</si>
  <si>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</si>
  <si>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</si>
  <si>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</si>
  <si>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</si>
  <si>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</si>
  <si>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</si>
  <si>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</si>
  <si>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</si>
  <si>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</si>
  <si>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</si>
  <si>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</si>
  <si>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</si>
  <si>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</si>
  <si>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</si>
  <si>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</si>
  <si>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</si>
  <si>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</si>
  <si>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</si>
  <si>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</si>
  <si>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</si>
  <si>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</si>
  <si>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</si>
  <si>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</si>
  <si>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</si>
  <si>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</si>
  <si>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</si>
  <si>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</si>
  <si>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</si>
  <si>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</si>
  <si>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</si>
  <si>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</si>
  <si>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</si>
  <si>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</si>
  <si>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</si>
  <si>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</si>
  <si>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</si>
  <si>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</si>
  <si>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</si>
  <si>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</si>
  <si>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</si>
  <si>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</si>
  <si>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</si>
  <si>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</si>
  <si>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</si>
  <si>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</si>
  <si>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</si>
  <si>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</si>
  <si>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</si>
  <si>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</si>
  <si>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</si>
  <si>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</si>
  <si>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</si>
  <si>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</si>
  <si>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</si>
  <si>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</si>
  <si>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</si>
  <si>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</si>
  <si>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</si>
  <si>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</si>
  <si>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</si>
  <si>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</si>
  <si>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</si>
  <si>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</si>
  <si>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</si>
  <si>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</si>
  <si>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</si>
  <si>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</si>
  <si>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</si>
  <si>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</si>
  <si>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</si>
  <si>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</si>
  <si>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</si>
  <si>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</si>
  <si>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</si>
  <si>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</si>
  <si>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</si>
  <si>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</si>
  <si>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</si>
  <si>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</si>
  <si>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</si>
  <si>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</si>
  <si>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</si>
  <si>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</si>
  <si>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</si>
  <si>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</si>
  <si>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</si>
  <si>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</si>
  <si>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</si>
  <si>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</si>
  <si>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</si>
  <si>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</si>
  <si>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</si>
  <si>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</si>
  <si>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</si>
  <si>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</si>
  <si>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</si>
  <si>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</si>
  <si>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</si>
  <si>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</si>
  <si>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</si>
  <si>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</si>
  <si>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</si>
  <si>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</si>
  <si>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</si>
  <si>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</si>
  <si>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</si>
  <si>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</si>
  <si>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</si>
  <si>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</si>
  <si>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</si>
  <si>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</si>
  <si>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</si>
  <si>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</si>
  <si>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</si>
  <si>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</si>
  <si>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</si>
  <si>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</si>
  <si>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</si>
  <si>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</si>
  <si>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</si>
  <si>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</si>
  <si>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</si>
  <si>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</si>
  <si>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</si>
  <si>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</si>
  <si>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</si>
  <si>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</si>
  <si>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</si>
  <si>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</si>
  <si>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</si>
  <si>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</si>
  <si>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</si>
  <si>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</si>
  <si>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</si>
  <si>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</si>
  <si>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</si>
  <si>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</si>
  <si>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</si>
  <si>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</si>
  <si>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</si>
  <si>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</si>
  <si>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</si>
  <si>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</si>
  <si>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</si>
  <si>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</si>
  <si>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</si>
  <si>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</si>
  <si>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</si>
  <si>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</si>
  <si>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</si>
  <si>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</si>
  <si>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</si>
  <si>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</si>
  <si>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</si>
  <si>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</si>
  <si>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</si>
  <si>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</si>
  <si>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</si>
  <si>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</si>
  <si>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</si>
  <si>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</si>
  <si>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</si>
  <si>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</si>
  <si>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</si>
  <si>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</si>
  <si>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</si>
  <si>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</si>
  <si>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</si>
  <si>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</si>
  <si>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</si>
  <si>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</si>
  <si>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</si>
  <si>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</si>
  <si>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</si>
  <si>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</si>
  <si>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</si>
  <si>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</si>
  <si>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</si>
  <si>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</si>
  <si>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</si>
  <si>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</si>
  <si>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</si>
  <si>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</si>
  <si>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</si>
  <si>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</si>
  <si>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</si>
  <si>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</si>
  <si>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</si>
  <si>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</si>
  <si>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</si>
  <si>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</si>
  <si>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</si>
  <si>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</si>
  <si>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</si>
  <si>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</si>
  <si>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</si>
  <si>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</si>
  <si>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</si>
  <si>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</si>
  <si>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</si>
  <si>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</si>
  <si>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</si>
  <si>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</si>
  <si>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</si>
  <si>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</si>
  <si>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</si>
  <si>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</si>
  <si>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</si>
  <si>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</si>
  <si>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</si>
  <si>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</si>
  <si>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</si>
  <si>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</si>
  <si>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</si>
  <si>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</si>
  <si>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</si>
  <si>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</si>
  <si>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</si>
  <si>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</si>
  <si>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</si>
  <si>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</si>
  <si>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</si>
  <si>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</si>
  <si>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</si>
  <si>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</si>
  <si>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</si>
  <si>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</si>
  <si>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</si>
  <si>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</si>
  <si>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</si>
  <si>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</si>
  <si>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</si>
  <si>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</si>
  <si>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</si>
  <si>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</si>
  <si>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</si>
  <si>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</si>
  <si>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</si>
  <si>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</si>
  <si>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</si>
  <si>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</si>
  <si>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</si>
  <si>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</si>
  <si>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</si>
  <si>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</si>
  <si>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</si>
  <si>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</si>
  <si>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</si>
  <si>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</si>
  <si>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</si>
  <si>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</si>
  <si>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</si>
  <si>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</si>
  <si>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</si>
  <si>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</si>
  <si>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</si>
  <si>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</si>
  <si>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</si>
  <si>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</si>
  <si>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</si>
  <si>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</si>
  <si>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</si>
  <si>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</si>
  <si>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</si>
  <si>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</si>
  <si>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</si>
  <si>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</si>
  <si>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</si>
  <si>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</si>
  <si>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</si>
  <si>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</si>
  <si>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</si>
  <si>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</si>
  <si>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</si>
  <si>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</si>
  <si>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</si>
  <si>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</si>
  <si>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</si>
  <si>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</si>
  <si>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</si>
  <si>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</si>
  <si>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</si>
  <si>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</si>
  <si>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</si>
  <si>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</si>
  <si>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</si>
  <si>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</si>
  <si>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</si>
  <si>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</si>
  <si>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</si>
  <si>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</si>
  <si>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</si>
  <si>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</si>
  <si>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</si>
  <si>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</si>
  <si>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</si>
  <si>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</si>
  <si>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</si>
  <si>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</si>
  <si>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</si>
  <si>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</si>
  <si>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</si>
  <si>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</si>
  <si>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</si>
  <si>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</si>
  <si>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</si>
  <si>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</si>
  <si>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</si>
  <si>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</si>
  <si>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</si>
  <si>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</si>
  <si>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</si>
  <si>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</si>
  <si>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</si>
  <si>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</si>
  <si>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</si>
  <si>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</si>
  <si>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</si>
  <si>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</si>
  <si>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</si>
  <si>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</si>
  <si>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</si>
  <si>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</si>
  <si>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</si>
  <si>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</si>
  <si>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</si>
  <si>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</si>
  <si>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</si>
  <si>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</si>
  <si>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</si>
  <si>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</si>
  <si>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</si>
  <si>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</si>
  <si>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</si>
  <si>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</si>
  <si>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</si>
  <si>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</si>
  <si>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</si>
  <si>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</si>
  <si>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</si>
  <si>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</si>
  <si>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</si>
  <si>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</si>
  <si>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</si>
  <si>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</si>
  <si>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</si>
  <si>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</si>
  <si>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</si>
  <si>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</si>
  <si>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</si>
  <si>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</si>
  <si>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</si>
  <si>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</si>
  <si>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</si>
  <si>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</si>
  <si>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</si>
  <si>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</si>
  <si>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</si>
  <si>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</si>
  <si>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</si>
  <si>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</si>
  <si>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</si>
  <si>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</si>
  <si>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</si>
  <si>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</si>
  <si>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</si>
  <si>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</si>
  <si>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</si>
  <si>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</si>
  <si>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</si>
  <si>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</si>
  <si>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</si>
  <si>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</si>
  <si>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</si>
  <si>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</si>
  <si>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</si>
  <si>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</si>
  <si>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</si>
  <si>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</si>
  <si>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</si>
  <si>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</si>
  <si>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</si>
  <si>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</si>
  <si>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</si>
  <si>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</si>
  <si>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</si>
  <si>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</si>
  <si>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</si>
  <si>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</si>
  <si>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</si>
  <si>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</si>
  <si>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</si>
  <si>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</si>
  <si>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</si>
  <si>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</si>
  <si>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</si>
  <si>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</si>
  <si>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</si>
  <si>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</si>
  <si>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</si>
  <si>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</si>
  <si>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</si>
  <si>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</si>
  <si>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</si>
  <si>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</si>
  <si>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</si>
  <si>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</si>
  <si>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</si>
  <si>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</si>
  <si>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</si>
  <si>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</si>
  <si>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</si>
  <si>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</si>
  <si>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</si>
  <si>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</si>
  <si>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</si>
  <si>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</si>
  <si>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</si>
  <si>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</si>
  <si>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</si>
  <si>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</si>
  <si>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</si>
  <si>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</si>
  <si>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</si>
  <si>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</si>
  <si>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</si>
  <si>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</si>
  <si>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</si>
  <si>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</si>
  <si>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</si>
  <si>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</si>
  <si>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</si>
  <si>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</si>
  <si>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</si>
  <si>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</si>
  <si>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</si>
  <si>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</si>
  <si>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</si>
  <si>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</si>
  <si>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</si>
  <si>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</si>
  <si>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</si>
  <si>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</si>
  <si>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</si>
  <si>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</si>
  <si>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</si>
  <si>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</si>
  <si>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</si>
  <si>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</si>
  <si>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</si>
  <si>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</si>
  <si>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</si>
  <si>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</si>
  <si>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</si>
  <si>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</si>
  <si>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</si>
  <si>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</si>
  <si>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</si>
  <si>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</si>
  <si>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</si>
  <si>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</si>
  <si>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</si>
  <si>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</si>
  <si>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</si>
  <si>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</si>
  <si>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</si>
  <si>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</si>
  <si>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</si>
  <si>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</si>
  <si>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</si>
  <si>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</si>
  <si>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</si>
  <si>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</si>
  <si>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</si>
  <si>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</si>
  <si>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</si>
  <si>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</si>
  <si>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</si>
  <si>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</si>
  <si>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</si>
  <si>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</si>
  <si>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</si>
  <si>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</si>
  <si>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</si>
  <si>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</si>
  <si>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</si>
  <si>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</si>
  <si>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</si>
  <si>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</si>
  <si>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</si>
  <si>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</si>
  <si>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</si>
  <si>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</si>
  <si>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</si>
  <si>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</si>
  <si>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</si>
  <si>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</si>
  <si>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</si>
  <si>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</si>
  <si>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</si>
  <si>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</si>
  <si>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</si>
  <si>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</si>
  <si>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</si>
  <si>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</si>
  <si>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</si>
  <si>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</si>
  <si>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</si>
  <si>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</si>
  <si>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</si>
  <si>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</si>
  <si>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</si>
  <si>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</si>
  <si>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</si>
  <si>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</si>
  <si>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</si>
  <si>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</si>
  <si>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</si>
  <si>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</si>
  <si>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</si>
  <si>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</si>
  <si>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</si>
  <si>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</si>
  <si>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</si>
  <si>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</si>
  <si>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</si>
  <si>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</si>
  <si>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</si>
  <si>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</si>
  <si>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</si>
  <si>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</si>
  <si>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</si>
  <si>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</si>
  <si>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</si>
  <si>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</si>
  <si>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</si>
  <si>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</si>
  <si>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</si>
  <si>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</si>
  <si>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</si>
  <si>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</si>
  <si>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</si>
  <si>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</si>
  <si>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</si>
  <si>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</si>
  <si>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</si>
  <si>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</si>
  <si>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</si>
  <si>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</si>
  <si>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</si>
  <si>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</si>
  <si>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</si>
  <si>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</si>
  <si>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</si>
  <si>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</si>
  <si>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</si>
  <si>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</si>
  <si>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</si>
  <si>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</si>
  <si>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</si>
  <si>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</si>
  <si>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</si>
  <si>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</si>
  <si>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</si>
  <si>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</si>
  <si>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</si>
  <si>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</si>
  <si>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</si>
  <si>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</si>
  <si>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</si>
  <si>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</si>
  <si>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</si>
  <si>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</si>
  <si>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</si>
  <si>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</si>
  <si>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</si>
  <si>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</si>
  <si>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</si>
  <si>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</si>
  <si>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</si>
  <si>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</si>
  <si>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</si>
  <si>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</si>
  <si>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</si>
  <si>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</si>
  <si>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</si>
  <si>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</si>
  <si>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</si>
  <si>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</si>
  <si>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</si>
  <si>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</si>
  <si>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</si>
  <si>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</si>
  <si>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</si>
  <si>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</si>
  <si>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</si>
  <si>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</si>
  <si>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</si>
  <si>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</si>
  <si>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</si>
  <si>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</si>
  <si>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</si>
  <si>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</si>
  <si>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</si>
  <si>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</si>
  <si>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</si>
  <si>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</si>
  <si>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</si>
  <si>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</si>
  <si>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</si>
  <si>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</si>
  <si>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</si>
  <si>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</si>
  <si>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</si>
  <si>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</si>
  <si>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</si>
  <si>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</si>
  <si>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</si>
  <si>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</si>
  <si>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</si>
  <si>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</si>
  <si>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</si>
  <si>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</si>
  <si>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</si>
  <si>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</si>
  <si>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</si>
  <si>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</si>
  <si>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</si>
  <si>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</si>
  <si>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</si>
  <si>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</si>
  <si>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</si>
  <si>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</si>
  <si>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</si>
  <si>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</si>
  <si>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</si>
  <si>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</si>
  <si>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</si>
  <si>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</si>
  <si>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</si>
  <si>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</si>
  <si>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</si>
  <si>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</si>
  <si>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</si>
  <si>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</si>
  <si>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</si>
  <si>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</si>
  <si>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</si>
  <si>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</si>
  <si>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</si>
  <si>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</si>
  <si>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</si>
  <si>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</si>
  <si>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</si>
  <si>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</si>
  <si>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</si>
  <si>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</si>
  <si>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</si>
  <si>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</si>
  <si>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</si>
  <si>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</si>
  <si>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</si>
  <si>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</si>
  <si>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</si>
  <si>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</si>
  <si>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</si>
  <si>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</si>
  <si>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</si>
  <si>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</si>
  <si>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</si>
  <si>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</si>
  <si>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</si>
  <si>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</si>
  <si>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</si>
  <si>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</si>
  <si>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</si>
  <si>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</si>
  <si>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</si>
  <si>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</si>
  <si>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</si>
  <si>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</si>
  <si>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</si>
  <si>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</si>
  <si>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</si>
  <si>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</si>
  <si>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</si>
  <si>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</si>
  <si>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</si>
  <si>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</si>
  <si>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</si>
  <si>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</si>
  <si>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</si>
  <si>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</si>
  <si>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</si>
  <si>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</si>
  <si>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</si>
  <si>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</si>
  <si>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</si>
  <si>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</si>
  <si>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</si>
  <si>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</si>
  <si>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</si>
  <si>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</si>
  <si>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</si>
  <si>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</si>
  <si>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</si>
  <si>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</si>
  <si>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</si>
  <si>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</si>
  <si>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</si>
  <si>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</si>
  <si>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</si>
  <si>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</si>
  <si>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</si>
  <si>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</si>
  <si>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</si>
  <si>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</si>
  <si>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</si>
  <si>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</si>
  <si>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</si>
  <si>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</si>
  <si>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</si>
  <si>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</si>
  <si>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</si>
  <si>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</si>
  <si>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</si>
  <si>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</si>
  <si>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</si>
  <si>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</si>
  <si>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</si>
  <si>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</si>
  <si>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</si>
  <si>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</si>
  <si>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</si>
  <si>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</si>
  <si>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</si>
  <si>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</si>
  <si>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</si>
  <si>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</si>
  <si>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</si>
  <si>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</si>
  <si>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</si>
  <si>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</si>
  <si>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</si>
  <si>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</si>
  <si>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</si>
  <si>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</si>
  <si>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</si>
  <si>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</si>
  <si>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</si>
  <si>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</si>
  <si>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</si>
  <si>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</si>
  <si>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</si>
  <si>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</si>
  <si>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</si>
  <si>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</si>
  <si>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</si>
  <si>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</si>
  <si>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</si>
  <si>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</si>
  <si>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</si>
  <si>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</si>
  <si>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</si>
  <si>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</si>
  <si>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</si>
  <si>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</si>
  <si>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</si>
  <si>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</si>
  <si>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</si>
  <si>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</si>
  <si>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</si>
  <si>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</si>
  <si>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</si>
  <si>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</si>
  <si>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</si>
  <si>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</si>
  <si>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</si>
  <si>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</si>
  <si>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</si>
  <si>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</si>
  <si>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</si>
  <si>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</si>
  <si>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</si>
  <si>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</si>
  <si>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</si>
  <si>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</si>
  <si>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</si>
  <si>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</si>
  <si>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</si>
  <si>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</si>
  <si>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</si>
  <si>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</si>
  <si>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</si>
  <si>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</si>
  <si>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</si>
  <si>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</si>
  <si>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</si>
  <si>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</si>
  <si>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</si>
  <si>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</si>
  <si>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</si>
  <si>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</si>
  <si>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</si>
  <si>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</si>
  <si>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</si>
  <si>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</si>
  <si>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</si>
  <si>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</si>
  <si>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</si>
  <si>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</si>
  <si>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</si>
  <si>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</si>
  <si>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</si>
  <si>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</si>
  <si>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</si>
  <si>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</si>
  <si>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</si>
  <si>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</si>
  <si>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</si>
  <si>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</si>
  <si>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</si>
  <si>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</si>
  <si>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</si>
  <si>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</si>
  <si>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</si>
  <si>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</si>
  <si>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</si>
  <si>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</si>
  <si>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</si>
  <si>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</si>
  <si>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</si>
  <si>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</si>
  <si>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</si>
  <si>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</si>
  <si>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</si>
  <si>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</si>
  <si>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</si>
  <si>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</si>
  <si>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</si>
  <si>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</si>
  <si>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</si>
  <si>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</si>
  <si>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</si>
  <si>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</si>
  <si>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</si>
  <si>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</si>
  <si>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</si>
  <si>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</si>
  <si>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</si>
  <si>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</si>
  <si>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</si>
  <si>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</si>
  <si>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</si>
  <si>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</si>
  <si>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</si>
  <si>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</si>
  <si>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</si>
  <si>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</si>
  <si>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</si>
  <si>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</si>
  <si>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</si>
  <si>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</si>
  <si>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</si>
  <si>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</si>
  <si>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</si>
  <si>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</si>
  <si>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</si>
  <si>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</si>
  <si>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</si>
  <si>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</si>
  <si>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</si>
  <si>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</si>
  <si>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</si>
  <si>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</si>
  <si>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</si>
  <si>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</si>
  <si>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</si>
  <si>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</si>
  <si>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</si>
  <si>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</si>
  <si>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</si>
  <si>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</si>
  <si>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</si>
  <si>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</si>
  <si>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</si>
  <si>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</si>
  <si>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</si>
  <si>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</si>
  <si>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</si>
  <si>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</si>
  <si>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</si>
  <si>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</si>
  <si>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</si>
  <si>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</si>
  <si>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</si>
  <si>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</si>
  <si>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</si>
  <si>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</si>
  <si>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</si>
  <si>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</si>
  <si>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</si>
  <si>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</si>
  <si>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</si>
  <si>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</si>
  <si>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</si>
  <si>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</si>
  <si>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</si>
  <si>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</si>
  <si>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</si>
  <si>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</si>
  <si>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</si>
  <si>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</si>
  <si>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</si>
  <si>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</si>
  <si>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</si>
  <si>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</si>
  <si>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</si>
  <si>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</si>
  <si>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</si>
  <si>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</si>
  <si>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</si>
  <si>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</si>
  <si>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</si>
  <si>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</si>
  <si>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</si>
  <si>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</si>
  <si>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</si>
  <si>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</si>
  <si>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</si>
  <si>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</si>
  <si>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</si>
  <si>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</si>
  <si>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</si>
  <si>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</si>
  <si>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</si>
  <si>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</si>
  <si>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</si>
  <si>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</si>
  <si>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</si>
  <si>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</si>
  <si>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</si>
  <si>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</si>
  <si>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</si>
  <si>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</si>
  <si>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</si>
  <si>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</si>
  <si>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</si>
  <si>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</si>
  <si>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</si>
  <si>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</si>
  <si>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</si>
  <si>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</si>
  <si>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</si>
  <si>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</si>
  <si>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</si>
  <si>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</si>
  <si>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</si>
  <si>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</si>
  <si>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</si>
  <si>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</si>
  <si>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</si>
  <si>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</si>
  <si>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</si>
  <si>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</si>
  <si>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</si>
  <si>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</si>
  <si>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</si>
  <si>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</si>
  <si>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</si>
  <si>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</si>
  <si>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</si>
  <si>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</si>
  <si>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</si>
  <si>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</si>
  <si>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</si>
  <si>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</si>
  <si>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</si>
  <si>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</si>
  <si>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</si>
  <si>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</si>
  <si>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</si>
  <si>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</si>
  <si>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</si>
  <si>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</si>
  <si>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</si>
  <si>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</si>
  <si>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</si>
  <si>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</si>
  <si>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</si>
  <si>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</si>
  <si>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</si>
  <si>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</si>
  <si>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</si>
  <si>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</si>
  <si>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</si>
  <si>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</si>
  <si>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</si>
  <si>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</si>
  <si>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</si>
  <si>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</si>
  <si>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</si>
  <si>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</si>
  <si>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</si>
  <si>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</si>
  <si>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</si>
  <si>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</si>
  <si>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</si>
  <si>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</si>
  <si>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</si>
  <si>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</si>
  <si>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</si>
  <si>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</si>
  <si>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</si>
  <si>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</si>
  <si>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</si>
  <si>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</si>
  <si>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</si>
  <si>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</si>
  <si>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</si>
  <si>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</si>
  <si>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</si>
  <si>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</si>
  <si>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</si>
  <si>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</si>
  <si>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</si>
  <si>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</si>
  <si>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</si>
  <si>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</si>
  <si>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</si>
  <si>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</si>
  <si>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</si>
  <si>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</si>
  <si>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</si>
  <si>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</si>
  <si>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</si>
  <si>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</si>
  <si>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</si>
  <si>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</si>
  <si>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</si>
  <si>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</si>
  <si>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</si>
  <si>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</si>
  <si>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</si>
  <si>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</si>
  <si>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</si>
  <si>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</si>
  <si>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</si>
  <si>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</si>
  <si>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</si>
  <si>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</si>
  <si>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</si>
  <si>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</si>
  <si>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</si>
  <si>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</si>
  <si>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</si>
  <si>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</si>
  <si>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</si>
  <si>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</si>
  <si>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</si>
  <si>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</si>
  <si>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</si>
  <si>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</si>
  <si>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</si>
  <si>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</si>
  <si>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</si>
  <si>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</si>
  <si>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</si>
  <si>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</si>
  <si>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</si>
  <si>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</si>
  <si>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</si>
  <si>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</si>
  <si>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</si>
  <si>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</si>
  <si>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</si>
  <si>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</si>
  <si>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</si>
  <si>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</si>
  <si>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</si>
  <si>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</si>
  <si>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</si>
  <si>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</si>
  <si>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</si>
  <si>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</si>
  <si>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</si>
  <si>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</si>
  <si>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</si>
  <si>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</si>
  <si>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</si>
  <si>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</si>
  <si>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</si>
  <si>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</si>
  <si>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</si>
  <si>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</si>
  <si>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</si>
  <si>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</si>
  <si>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</si>
  <si>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</si>
  <si>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</si>
  <si>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</si>
  <si>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</si>
  <si>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</si>
  <si>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</si>
  <si>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</si>
  <si>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</si>
  <si>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</si>
  <si>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</si>
  <si>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</si>
  <si>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</si>
  <si>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</si>
  <si>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</si>
  <si>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</si>
  <si>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</si>
  <si>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</si>
  <si>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</si>
  <si>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</si>
  <si>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</si>
  <si>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</si>
  <si>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</si>
  <si>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</si>
  <si>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</si>
  <si>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</si>
  <si>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</si>
  <si>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</si>
  <si>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</si>
  <si>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</si>
  <si>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</si>
  <si>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</si>
  <si>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</si>
  <si>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</si>
  <si>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</si>
  <si>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</si>
  <si>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</si>
  <si>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</si>
  <si>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</si>
  <si>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</si>
  <si>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</si>
  <si>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</si>
  <si>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</si>
  <si>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</si>
  <si>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</si>
  <si>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</si>
  <si>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</si>
  <si>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</si>
  <si>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</si>
  <si>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</si>
  <si>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</si>
  <si>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</si>
  <si>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</si>
  <si>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</si>
  <si>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</si>
  <si>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</si>
  <si>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</si>
  <si>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</si>
  <si>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</si>
  <si>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</si>
  <si>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</si>
  <si>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</si>
  <si>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</si>
  <si>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</si>
  <si>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</si>
  <si>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</si>
  <si>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</si>
  <si>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</si>
  <si>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</si>
  <si>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</si>
  <si>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</si>
  <si>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</si>
  <si>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</si>
  <si>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</si>
  <si>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</si>
  <si>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</si>
  <si>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</si>
  <si>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</si>
  <si>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</si>
  <si>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</si>
  <si>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</si>
  <si>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</si>
  <si>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</si>
  <si>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</si>
  <si>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</si>
  <si>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</si>
  <si>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</si>
  <si>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</si>
  <si>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</si>
  <si>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</si>
  <si>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</si>
  <si>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</si>
  <si>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</si>
  <si>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</si>
  <si>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</si>
  <si>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</si>
  <si>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</si>
  <si>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</si>
  <si>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</si>
  <si>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</si>
  <si>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</si>
  <si>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</si>
  <si>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</si>
  <si>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</si>
  <si>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</si>
  <si>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</si>
  <si>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</si>
  <si>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</si>
  <si>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</si>
  <si>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</si>
  <si>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</si>
  <si>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</si>
  <si>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</si>
  <si>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</si>
  <si>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</si>
  <si>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</si>
  <si>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</si>
  <si>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</si>
  <si>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</si>
  <si>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</si>
  <si>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</si>
  <si>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</si>
  <si>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</si>
  <si>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</si>
  <si>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</si>
  <si>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</si>
  <si>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</si>
  <si>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</si>
  <si>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</si>
  <si>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</si>
  <si>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</si>
  <si>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</si>
  <si>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</si>
  <si>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</si>
  <si>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</si>
  <si>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</si>
  <si>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</si>
  <si>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</si>
  <si>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</si>
  <si>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</si>
  <si>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</si>
  <si>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</si>
  <si>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</si>
  <si>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</si>
  <si>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</si>
  <si>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</si>
  <si>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</si>
  <si>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</si>
  <si>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</si>
  <si>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</si>
  <si>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</si>
  <si>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</si>
  <si>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</si>
  <si>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</si>
  <si>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</si>
  <si>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</si>
  <si>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</si>
  <si>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</si>
  <si>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</si>
  <si>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</si>
  <si>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</si>
  <si>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</si>
  <si>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</si>
  <si>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</si>
  <si>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</si>
  <si>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</si>
  <si>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</si>
  <si>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</si>
  <si>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</si>
  <si>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</si>
  <si>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</si>
  <si>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</si>
  <si>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</si>
  <si>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</si>
  <si>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</si>
  <si>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</si>
  <si>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</si>
  <si>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</si>
  <si>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</si>
  <si>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</si>
  <si>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</si>
  <si>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</si>
  <si>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</si>
  <si>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</si>
  <si>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</si>
  <si>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</si>
  <si>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</si>
  <si>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</si>
  <si>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</si>
  <si>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</si>
  <si>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</si>
  <si>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</si>
  <si>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</si>
  <si>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</si>
  <si>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</si>
  <si>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</si>
  <si>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</si>
  <si>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</si>
  <si>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</si>
  <si>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</si>
  <si>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</si>
  <si>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</si>
  <si>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</si>
  <si>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</si>
  <si>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</si>
  <si>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</si>
  <si>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</si>
  <si>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</si>
  <si>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</si>
  <si>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</si>
  <si>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</si>
  <si>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</si>
  <si>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</si>
  <si>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</si>
  <si>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</si>
  <si>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</si>
  <si>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</si>
  <si>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</si>
  <si>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</si>
  <si>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</si>
  <si>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</si>
  <si>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</si>
  <si>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</si>
  <si>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</si>
  <si>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</si>
  <si>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</si>
  <si>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</si>
  <si>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</si>
  <si>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</si>
  <si>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</si>
  <si>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</si>
  <si>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</si>
  <si>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</si>
  <si>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</si>
  <si>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</si>
  <si>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</si>
  <si>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</si>
  <si>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</si>
  <si>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</si>
  <si>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</si>
  <si>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</si>
  <si>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</si>
  <si>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</si>
  <si>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</si>
  <si>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</si>
  <si>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</si>
  <si>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</si>
  <si>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</si>
  <si>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</si>
  <si>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</si>
  <si>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</si>
  <si>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</si>
  <si>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</si>
  <si>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</si>
  <si>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</si>
  <si>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</si>
  <si>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</si>
  <si>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</si>
  <si>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</si>
  <si>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</si>
  <si>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</si>
  <si>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</si>
  <si>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</si>
  <si>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</si>
  <si>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</si>
  <si>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</si>
  <si>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</si>
  <si>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</si>
  <si>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</si>
  <si>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</si>
  <si>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</si>
  <si>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</si>
  <si>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</si>
  <si>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</si>
  <si>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</si>
  <si>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</si>
  <si>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</si>
  <si>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</si>
  <si>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</si>
  <si>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</si>
  <si>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</si>
  <si>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</si>
  <si>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</si>
  <si>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</si>
  <si>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</si>
  <si>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</si>
  <si>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</si>
  <si>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</si>
  <si>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</si>
  <si>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</si>
  <si>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</si>
  <si>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</si>
  <si>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</si>
  <si>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</si>
  <si>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</si>
  <si>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</si>
  <si>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</si>
  <si>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</si>
  <si>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</si>
  <si>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</si>
  <si>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</si>
  <si>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</si>
  <si>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</si>
  <si>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</si>
  <si>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</si>
  <si>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</si>
  <si>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</si>
  <si>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</si>
  <si>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</si>
  <si>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</si>
  <si>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</si>
  <si>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</si>
  <si>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</si>
  <si>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</si>
  <si>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</si>
  <si>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</si>
  <si>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</si>
  <si>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</si>
  <si>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</si>
  <si>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</si>
  <si>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</si>
  <si>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</si>
  <si>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</si>
  <si>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</si>
  <si>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</si>
  <si>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</si>
  <si>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</si>
  <si>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</si>
  <si>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</si>
  <si>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</si>
  <si>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</si>
  <si>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</si>
  <si>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</si>
  <si>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</si>
  <si>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</si>
  <si>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</si>
  <si>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</si>
  <si>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</si>
  <si>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</si>
  <si>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</si>
  <si>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</si>
  <si>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</si>
  <si>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</si>
  <si>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</si>
  <si>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</si>
  <si>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</si>
  <si>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</si>
  <si>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</si>
  <si>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</si>
  <si>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</si>
  <si>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</si>
  <si>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</si>
  <si>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</si>
  <si>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</si>
  <si>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</si>
  <si>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</si>
  <si>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</si>
  <si>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</si>
  <si>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</si>
  <si>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</si>
  <si>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</si>
  <si>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</si>
  <si>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</si>
  <si>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</si>
  <si>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</si>
  <si>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</si>
  <si>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</si>
  <si>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</si>
  <si>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</si>
  <si>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</si>
  <si>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</si>
  <si>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</si>
  <si>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</si>
  <si>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</si>
  <si>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</si>
  <si>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</si>
  <si>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</si>
  <si>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</si>
  <si>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</si>
  <si>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</si>
  <si>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</si>
  <si>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</si>
  <si>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</si>
  <si>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</si>
  <si>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</si>
  <si>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</si>
  <si>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</si>
  <si>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</si>
  <si>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</si>
  <si>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</si>
  <si>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</si>
  <si>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</si>
  <si>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</si>
  <si>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</si>
  <si>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</si>
  <si>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</si>
  <si>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</si>
  <si>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</si>
  <si>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</si>
  <si>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</si>
  <si>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</si>
  <si>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</si>
  <si>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</si>
  <si>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</si>
  <si>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</si>
  <si>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</si>
  <si>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</si>
  <si>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</si>
  <si>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</si>
  <si>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</si>
  <si>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</si>
  <si>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</si>
  <si>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</si>
  <si>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</si>
  <si>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</si>
  <si>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</si>
  <si>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</si>
  <si>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</si>
  <si>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</si>
  <si>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</si>
  <si>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</si>
  <si>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</si>
  <si>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</si>
  <si>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</si>
  <si>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</si>
  <si>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</si>
  <si>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</si>
  <si>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</si>
  <si>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</si>
  <si>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</si>
  <si>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</si>
  <si>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</si>
  <si>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</si>
  <si>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</si>
  <si>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</si>
  <si>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</si>
  <si>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</si>
  <si>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</si>
  <si>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</si>
  <si>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</si>
  <si>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</si>
  <si>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</si>
  <si>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</si>
  <si>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</si>
  <si>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</si>
  <si>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</si>
  <si>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</si>
  <si>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</si>
  <si>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</si>
  <si>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</si>
  <si>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</si>
  <si>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</si>
  <si>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</si>
  <si>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</si>
  <si>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</si>
  <si>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</si>
  <si>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</si>
  <si>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</si>
  <si>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</si>
  <si>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</si>
  <si>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</si>
  <si>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</si>
  <si>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</si>
  <si>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</si>
  <si>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</si>
  <si>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</si>
  <si>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</si>
  <si>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</si>
  <si>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</si>
  <si>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</si>
  <si>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</si>
  <si>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</si>
  <si>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</si>
  <si>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</si>
  <si>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</si>
  <si>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</si>
  <si>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</si>
  <si>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</si>
  <si>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</si>
  <si>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</si>
  <si>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</si>
  <si>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</si>
  <si>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</si>
  <si>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</si>
  <si>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</si>
  <si>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</si>
  <si>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</si>
  <si>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</si>
  <si>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</si>
  <si>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</si>
  <si>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</si>
  <si>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</si>
  <si>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</si>
  <si>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</si>
  <si>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</si>
  <si>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</si>
  <si>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</si>
  <si>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</si>
  <si>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</si>
  <si>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</si>
  <si>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</si>
  <si>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</si>
  <si>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</si>
  <si>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</si>
  <si>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</si>
  <si>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</si>
  <si>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</si>
  <si>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</si>
  <si>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</si>
  <si>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</si>
  <si>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</si>
  <si>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</si>
  <si>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</si>
  <si>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</si>
  <si>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</si>
  <si>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</si>
  <si>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</si>
  <si>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</si>
  <si>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</si>
  <si>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</si>
  <si>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</si>
  <si>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</si>
  <si>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</si>
  <si>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</si>
  <si>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</si>
  <si>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</si>
  <si>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</si>
  <si>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</si>
  <si>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</si>
  <si>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</si>
  <si>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</si>
  <si>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</si>
  <si>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</si>
  <si>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</si>
  <si>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</si>
  <si>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</si>
  <si>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</si>
  <si>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</si>
  <si>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</si>
  <si>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</si>
  <si>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</si>
  <si>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</si>
  <si>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</si>
  <si>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</si>
  <si>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</si>
  <si>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</si>
  <si>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</si>
  <si>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</si>
  <si>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</si>
  <si>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</si>
  <si>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</si>
  <si>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</si>
  <si>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</si>
  <si>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</si>
  <si>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</si>
  <si>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</si>
  <si>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</si>
  <si>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</si>
  <si>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</si>
  <si>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</si>
  <si>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</si>
  <si>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</si>
  <si>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</si>
  <si>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</si>
  <si>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</si>
  <si>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</si>
  <si>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</si>
  <si>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</si>
  <si>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</si>
  <si>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</si>
  <si>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</si>
  <si>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</si>
  <si>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</si>
  <si>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</si>
  <si>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</si>
  <si>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</si>
  <si>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</si>
  <si>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</si>
  <si>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</si>
  <si>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</si>
  <si>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</si>
  <si>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</si>
  <si>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</si>
  <si>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</si>
  <si>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</si>
  <si>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</si>
  <si>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</si>
  <si>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</si>
  <si>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</si>
  <si>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</si>
  <si>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</si>
  <si>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</si>
  <si>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</si>
  <si>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</si>
  <si>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</si>
  <si>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</si>
  <si>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</si>
  <si>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</si>
  <si>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</si>
  <si>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</si>
  <si>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</si>
  <si>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</si>
  <si>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</si>
  <si>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</si>
  <si>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</si>
  <si>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</si>
  <si>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</si>
  <si>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</si>
  <si>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</si>
  <si>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</si>
  <si>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</si>
  <si>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</si>
  <si>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</si>
  <si>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</si>
  <si>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</si>
  <si>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</si>
  <si>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</si>
  <si>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</si>
  <si>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</si>
  <si>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</si>
  <si>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</si>
  <si>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</si>
  <si>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</si>
  <si>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</si>
  <si>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</si>
  <si>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</si>
  <si>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</si>
  <si>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</si>
  <si>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</si>
  <si>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</si>
  <si>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</si>
  <si>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</si>
  <si>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</si>
  <si>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</si>
  <si>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</si>
  <si>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</si>
  <si>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</si>
  <si>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</si>
  <si>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</si>
  <si>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</si>
  <si>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</si>
  <si>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</si>
  <si>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</si>
  <si>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</si>
  <si>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</si>
  <si>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</si>
  <si>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</si>
  <si>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</si>
  <si>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</si>
  <si>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</si>
  <si>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</si>
  <si>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</si>
  <si>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</si>
  <si>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</si>
  <si>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</si>
  <si>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</si>
  <si>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</si>
  <si>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</si>
  <si>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</si>
  <si>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</si>
  <si>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</si>
  <si>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</si>
  <si>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</si>
  <si>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</si>
  <si>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</si>
  <si>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</si>
  <si>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</si>
  <si>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</si>
  <si>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</si>
  <si>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</si>
  <si>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</si>
  <si>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</si>
  <si>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</si>
  <si>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</si>
  <si>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</si>
  <si>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</si>
  <si>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</si>
  <si>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</si>
  <si>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</si>
  <si>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</si>
  <si>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</si>
  <si>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</si>
  <si>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</si>
  <si>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</si>
  <si>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</si>
  <si>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</si>
  <si>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</si>
  <si>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</si>
  <si>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</si>
  <si>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</si>
  <si>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</si>
  <si>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</si>
  <si>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</si>
  <si>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</si>
  <si>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</si>
  <si>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</si>
  <si>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</si>
  <si>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</si>
  <si>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</si>
  <si>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</si>
  <si>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</si>
  <si>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</si>
  <si>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</si>
  <si>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</si>
  <si>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</si>
  <si>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</si>
  <si>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</si>
  <si>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</si>
  <si>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</si>
  <si>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</si>
  <si>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</si>
  <si>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</si>
  <si>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</si>
  <si>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</si>
  <si>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</si>
  <si>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</si>
  <si>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</si>
  <si>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</si>
  <si>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</si>
  <si>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</si>
  <si>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</si>
  <si>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</si>
  <si>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</si>
  <si>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</si>
  <si>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</si>
  <si>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</si>
  <si>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</si>
  <si>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</si>
  <si>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</si>
  <si>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</si>
  <si>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</si>
  <si>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</si>
  <si>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</si>
  <si>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</si>
  <si>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</si>
  <si>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</si>
  <si>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</si>
  <si>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</si>
  <si>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</si>
  <si>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</si>
  <si>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</si>
  <si>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</si>
  <si>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</si>
  <si>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</si>
  <si>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</si>
  <si>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</si>
  <si>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</si>
  <si>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</si>
  <si>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</si>
  <si>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</si>
  <si>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</si>
  <si>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</si>
  <si>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</si>
  <si>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</si>
  <si>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</si>
  <si>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</si>
  <si>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</si>
  <si>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</si>
  <si>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</si>
  <si>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</si>
  <si>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</si>
  <si>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</si>
  <si>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</si>
  <si>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</si>
  <si>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</si>
  <si>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</si>
  <si>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</si>
  <si>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</si>
  <si>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</si>
  <si>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</si>
  <si>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</si>
  <si>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</si>
  <si>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</si>
  <si>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</si>
  <si>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</si>
  <si>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</si>
  <si>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</si>
  <si>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</si>
  <si>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</si>
  <si>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</si>
  <si>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</si>
  <si>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</si>
  <si>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</si>
  <si>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</si>
  <si>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</si>
  <si>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</si>
  <si>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</si>
  <si>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</si>
  <si>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</si>
  <si>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</si>
  <si>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</si>
  <si>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</si>
  <si>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</si>
  <si>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</si>
  <si>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</si>
  <si>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</si>
  <si>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</si>
  <si>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</si>
  <si>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</si>
  <si>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</si>
  <si>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</si>
  <si>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</si>
  <si>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</si>
  <si>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</si>
  <si>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</si>
  <si>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</si>
  <si>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</si>
  <si>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</si>
  <si>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</si>
  <si>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</si>
  <si>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</si>
  <si>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</si>
  <si>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</si>
  <si>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</si>
  <si>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</si>
  <si>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</si>
  <si>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</si>
  <si>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</si>
  <si>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</si>
  <si>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</si>
  <si>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</si>
  <si>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</si>
  <si>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</si>
  <si>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</si>
  <si>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</si>
  <si>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</si>
  <si>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</si>
  <si>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</si>
  <si>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</si>
  <si>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</si>
  <si>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</si>
  <si>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</si>
  <si>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</si>
  <si>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</si>
  <si>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</si>
  <si>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</si>
  <si>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</si>
  <si>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</si>
  <si>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</si>
  <si>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</si>
  <si>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</si>
  <si>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</si>
  <si>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</si>
  <si>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</si>
  <si>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</si>
  <si>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</si>
  <si>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</si>
  <si>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</si>
  <si>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</si>
  <si>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</si>
  <si>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</si>
  <si>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</si>
  <si>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</si>
  <si>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</si>
  <si>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</si>
  <si>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</si>
  <si>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</si>
  <si>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</si>
  <si>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</si>
  <si>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</si>
  <si>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</si>
  <si>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</si>
  <si>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</si>
  <si>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</si>
  <si>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</si>
  <si>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</si>
  <si>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</si>
  <si>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</si>
  <si>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</si>
  <si>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</si>
  <si>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</si>
  <si>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</si>
  <si>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</si>
  <si>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</si>
  <si>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</si>
  <si>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</si>
  <si>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</si>
  <si>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</si>
  <si>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</si>
  <si>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</si>
  <si>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</si>
  <si>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</si>
  <si>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</si>
  <si>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</si>
  <si>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</si>
  <si>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</si>
  <si>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</si>
  <si>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</si>
  <si>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</si>
  <si>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</si>
  <si>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</si>
  <si>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</si>
  <si>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</si>
  <si>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</si>
  <si>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</si>
  <si>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</si>
  <si>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</si>
  <si>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</si>
  <si>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</si>
  <si>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</si>
  <si>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</si>
  <si>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</si>
  <si>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</si>
  <si>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</si>
  <si>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</si>
  <si>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</si>
  <si>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</si>
  <si>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</si>
  <si>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</si>
  <si>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</si>
  <si>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</si>
  <si>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</si>
  <si>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</si>
  <si>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</si>
  <si>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</si>
  <si>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</si>
  <si>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</si>
  <si>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</si>
  <si>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</si>
  <si>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</si>
  <si>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</si>
  <si>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</si>
  <si>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</si>
  <si>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</si>
  <si>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</si>
  <si>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</si>
  <si>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</si>
  <si>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</si>
  <si>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</si>
  <si>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</si>
  <si>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</si>
  <si>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</si>
  <si>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</si>
  <si>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</si>
  <si>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</si>
  <si>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</si>
  <si>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</si>
  <si>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</si>
  <si>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</si>
  <si>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</si>
  <si>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</si>
  <si>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</si>
  <si>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</si>
  <si>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</si>
  <si>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</si>
  <si>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</si>
  <si>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</si>
  <si>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</si>
  <si>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</si>
  <si>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</si>
  <si>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</si>
  <si>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</si>
  <si>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</si>
  <si>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</si>
  <si>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</si>
  <si>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</si>
  <si>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</si>
  <si>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</si>
  <si>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</si>
  <si>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</si>
  <si>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</si>
  <si>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</si>
  <si>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</si>
  <si>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</si>
  <si>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</si>
  <si>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</si>
  <si>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</si>
  <si>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</si>
  <si>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</si>
  <si>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</si>
  <si>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</si>
  <si>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</si>
  <si>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</si>
  <si>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</si>
  <si>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</si>
  <si>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</si>
  <si>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</si>
  <si>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</si>
  <si>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</si>
  <si>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</si>
  <si>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</si>
  <si>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</si>
  <si>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</si>
  <si>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</si>
  <si>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</si>
  <si>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</si>
  <si>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</si>
  <si>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</si>
  <si>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</si>
  <si>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</si>
  <si>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</si>
  <si>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</si>
  <si>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</si>
  <si>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</si>
  <si>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</si>
  <si>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</si>
  <si>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</si>
  <si>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</si>
  <si>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</si>
  <si>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</si>
  <si>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</si>
  <si>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</si>
  <si>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</si>
  <si>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</si>
  <si>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</si>
  <si>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</si>
  <si>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</si>
  <si>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</si>
  <si>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</si>
  <si>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</si>
  <si>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</si>
  <si>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</si>
  <si>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</si>
  <si>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</si>
  <si>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</si>
  <si>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</si>
  <si>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</si>
  <si>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</si>
  <si>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</si>
  <si>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</si>
  <si>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</si>
  <si>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</si>
  <si>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</si>
  <si>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</si>
  <si>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</si>
  <si>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</si>
  <si>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</si>
  <si>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</si>
  <si>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</si>
  <si>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</si>
  <si>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</si>
  <si>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</si>
  <si>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</si>
  <si>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</si>
  <si>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</si>
  <si>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</si>
  <si>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</si>
  <si>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</si>
  <si>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</si>
  <si>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</si>
  <si>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</si>
  <si>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</si>
  <si>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</si>
  <si>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</si>
  <si>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</si>
  <si>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</si>
  <si>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</si>
  <si>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</si>
  <si>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</si>
  <si>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</si>
  <si>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</si>
  <si>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</si>
  <si>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</si>
  <si>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</si>
  <si>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</si>
  <si>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</si>
  <si>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</si>
  <si>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</si>
  <si>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</si>
  <si>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</si>
  <si>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</si>
  <si>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</si>
  <si>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</si>
  <si>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</si>
  <si>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</si>
  <si>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</si>
  <si>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</si>
  <si>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</si>
  <si>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</si>
  <si>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</si>
  <si>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</si>
  <si>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</si>
  <si>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</si>
  <si>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</si>
  <si>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</si>
  <si>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</si>
  <si>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</si>
  <si>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</si>
  <si>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</si>
  <si>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</si>
  <si>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</si>
  <si>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</si>
  <si>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</si>
  <si>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</si>
  <si>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</si>
  <si>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</si>
  <si>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</si>
  <si>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</si>
  <si>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</si>
  <si>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</si>
  <si>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</si>
  <si>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</si>
  <si>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</si>
  <si>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</si>
  <si>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</si>
  <si>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</si>
  <si>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</si>
  <si>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</si>
  <si>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</si>
  <si>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</si>
  <si>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</si>
  <si>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</si>
  <si>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</si>
  <si>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</si>
  <si>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</si>
  <si>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</si>
  <si>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</si>
  <si>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</si>
  <si>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</si>
  <si>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</si>
  <si>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</si>
  <si>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</si>
  <si>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</si>
  <si>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</si>
  <si>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</si>
  <si>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</si>
  <si>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</si>
  <si>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</si>
  <si>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</si>
  <si>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</si>
  <si>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</si>
  <si>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</si>
  <si>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</si>
  <si>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</si>
  <si>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</si>
  <si>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</si>
  <si>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</si>
  <si>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</si>
  <si>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</si>
  <si>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</si>
  <si>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</si>
  <si>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</si>
  <si>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</si>
  <si>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</si>
  <si>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</si>
  <si>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</si>
  <si>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</si>
  <si>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</si>
  <si>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</si>
  <si>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</si>
  <si>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</si>
  <si>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</si>
  <si>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</si>
  <si>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</si>
  <si>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</si>
  <si>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</si>
  <si>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</si>
  <si>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</si>
  <si>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</si>
  <si>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</si>
  <si>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</si>
  <si>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</si>
  <si>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</si>
  <si>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</si>
  <si>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</si>
  <si>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</si>
  <si>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</si>
  <si>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</si>
  <si>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</si>
  <si>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</si>
  <si>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</si>
  <si>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</si>
  <si>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</si>
  <si>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</si>
  <si>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</si>
  <si>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</si>
  <si>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</si>
  <si>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</si>
  <si>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</si>
  <si>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</si>
  <si>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</si>
  <si>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</si>
  <si>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</si>
  <si>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</si>
  <si>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</si>
  <si>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</si>
  <si>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</si>
  <si>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</si>
  <si>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</si>
  <si>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</si>
  <si>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</si>
  <si>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</si>
  <si>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</si>
  <si>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</si>
  <si>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</si>
  <si>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</si>
  <si>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</si>
  <si>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</si>
  <si>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</si>
  <si>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</si>
  <si>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</si>
  <si>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</si>
  <si>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</si>
  <si>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</si>
  <si>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</si>
  <si>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</si>
  <si>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</si>
  <si>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</si>
  <si>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</si>
  <si>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</si>
  <si>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</si>
  <si>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</si>
  <si>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</si>
  <si>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</si>
  <si>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</si>
  <si>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</si>
  <si>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</si>
  <si>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</si>
  <si>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</si>
  <si>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</si>
  <si>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</si>
  <si>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</si>
  <si>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</si>
  <si>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</si>
  <si>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</si>
  <si>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</si>
  <si>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</si>
  <si>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</si>
  <si>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</si>
  <si>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</si>
  <si>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</si>
  <si>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</si>
  <si>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</si>
  <si>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</si>
  <si>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</si>
  <si>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</si>
  <si>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</si>
  <si>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</si>
  <si>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</si>
  <si>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</si>
  <si>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</si>
  <si>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</si>
  <si>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</si>
  <si>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</si>
  <si>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</si>
  <si>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</si>
  <si>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</si>
  <si>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</si>
  <si>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</si>
  <si>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</si>
  <si>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</si>
  <si>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</si>
  <si>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</si>
  <si>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</si>
  <si>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</si>
  <si>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</si>
  <si>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</si>
  <si>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</si>
  <si>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</si>
  <si>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</si>
  <si>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</si>
  <si>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</si>
  <si>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</si>
  <si>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</si>
  <si>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</si>
  <si>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</si>
  <si>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</si>
  <si>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</si>
  <si>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</si>
  <si>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</si>
  <si>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</si>
  <si>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</si>
  <si>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</si>
  <si>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</si>
  <si>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</si>
  <si>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</si>
  <si>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</si>
  <si>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</si>
  <si>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</si>
  <si>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</si>
  <si>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</si>
  <si>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</si>
  <si>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</si>
  <si>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</si>
  <si>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</si>
  <si>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</si>
  <si>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</si>
  <si>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</si>
  <si>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</si>
  <si>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</si>
  <si>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</si>
  <si>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</si>
  <si>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</si>
  <si>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</si>
  <si>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</si>
  <si>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</si>
  <si>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</si>
  <si>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</si>
  <si>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</si>
  <si>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</si>
  <si>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</si>
  <si>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</si>
  <si>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</si>
  <si>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</si>
  <si>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</si>
  <si>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</si>
  <si>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</si>
  <si>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</si>
  <si>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</si>
  <si>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</si>
  <si>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</si>
  <si>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</si>
  <si>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</si>
  <si>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</si>
  <si>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</si>
  <si>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</si>
  <si>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</si>
  <si>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</si>
  <si>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</si>
  <si>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</si>
  <si>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</si>
  <si>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</si>
  <si>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</si>
  <si>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</si>
  <si>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</si>
  <si>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</si>
  <si>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</si>
  <si>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</si>
  <si>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</si>
  <si>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</si>
  <si>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</si>
  <si>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</si>
  <si>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</si>
  <si>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</si>
  <si>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</si>
  <si>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</si>
  <si>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</si>
  <si>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</si>
  <si>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</si>
  <si>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</si>
  <si>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</si>
  <si>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</si>
  <si>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</si>
  <si>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</si>
  <si>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</si>
  <si>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</si>
  <si>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</si>
  <si>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</si>
  <si>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</si>
  <si>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</si>
  <si>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</si>
  <si>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</si>
  <si>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</si>
  <si>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</si>
  <si>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</si>
  <si>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</si>
  <si>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</si>
  <si>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</si>
  <si>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</si>
  <si>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</si>
  <si>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</si>
  <si>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</si>
  <si>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</si>
  <si>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</si>
  <si>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</si>
  <si>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</si>
  <si>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</si>
  <si>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</si>
  <si>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</si>
  <si>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</si>
  <si>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</si>
  <si>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</si>
  <si>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</si>
  <si>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</si>
  <si>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</si>
  <si>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</si>
  <si>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</si>
  <si>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</si>
  <si>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</si>
  <si>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</si>
  <si>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</si>
  <si>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</si>
  <si>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</si>
  <si>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</si>
  <si>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</si>
  <si>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</si>
  <si>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</si>
  <si>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</si>
  <si>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</si>
  <si>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</si>
  <si>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</si>
  <si>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</si>
  <si>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</si>
  <si>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</si>
  <si>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</si>
  <si>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</si>
  <si>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</si>
  <si>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</si>
  <si>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</si>
  <si>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</si>
  <si>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</si>
  <si>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</si>
  <si>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</si>
  <si>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</si>
  <si>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</si>
  <si>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</si>
  <si>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</si>
  <si>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</si>
  <si>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</si>
  <si>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</si>
  <si>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</si>
  <si>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</si>
  <si>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</si>
  <si>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</si>
  <si>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</si>
  <si>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</si>
  <si>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</si>
  <si>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</si>
  <si>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</si>
  <si>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</si>
  <si>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</si>
  <si>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</si>
  <si>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</si>
  <si>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</si>
  <si>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</si>
  <si>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</si>
  <si>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</si>
  <si>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</si>
  <si>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</si>
  <si>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</si>
  <si>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</si>
  <si>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</si>
  <si>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</si>
  <si>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</si>
  <si>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</si>
  <si>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</si>
  <si>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</si>
  <si>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</si>
  <si>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</si>
  <si>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</si>
  <si>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</si>
  <si>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</si>
  <si>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</si>
  <si>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</si>
  <si>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</si>
  <si>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</si>
  <si>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</si>
  <si>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</si>
  <si>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</si>
  <si>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</si>
  <si>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</si>
  <si>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</si>
  <si>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</si>
  <si>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</si>
  <si>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</si>
  <si>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</si>
  <si>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</si>
  <si>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</si>
  <si>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</si>
  <si>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</si>
  <si>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</si>
  <si>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</si>
  <si>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</si>
  <si>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</si>
  <si>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</si>
  <si>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</si>
  <si>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</si>
  <si>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</si>
  <si>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</si>
  <si>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</si>
  <si>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</si>
  <si>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</si>
  <si>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</si>
  <si>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</si>
  <si>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</si>
  <si>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</si>
  <si>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</si>
  <si>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</si>
  <si>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</si>
  <si>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</si>
  <si>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</si>
  <si>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</si>
  <si>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</si>
  <si>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</si>
  <si>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</si>
  <si>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</si>
  <si>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</si>
  <si>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</si>
  <si>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</si>
  <si>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</si>
  <si>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</si>
  <si>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</si>
  <si>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</si>
  <si>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</si>
  <si>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</si>
  <si>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</si>
  <si>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</si>
  <si>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</si>
  <si>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</si>
  <si>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</si>
  <si>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</si>
  <si>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</si>
  <si>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</si>
  <si>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</si>
  <si>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</si>
  <si>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</si>
  <si>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</si>
  <si>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</si>
  <si>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</si>
  <si>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</si>
  <si>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</si>
  <si>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</si>
  <si>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</si>
  <si>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</si>
  <si>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</si>
  <si>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</si>
  <si>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</si>
  <si>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</si>
  <si>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</si>
  <si>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</si>
  <si>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</si>
  <si>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</si>
  <si>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</si>
  <si>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</si>
  <si>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</si>
  <si>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</si>
  <si>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</si>
  <si>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</si>
  <si>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</si>
  <si>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</si>
  <si>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</si>
  <si>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</si>
  <si>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</si>
  <si>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</si>
  <si>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</si>
  <si>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</si>
  <si>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</si>
  <si>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</si>
  <si>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</si>
  <si>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</si>
  <si>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</si>
  <si>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</si>
  <si>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</si>
  <si>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</si>
  <si>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</si>
  <si>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</si>
  <si>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</si>
  <si>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</si>
  <si>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</si>
  <si>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</si>
  <si>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</si>
  <si>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</si>
  <si>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</si>
  <si>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</si>
  <si>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</si>
  <si>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</si>
  <si>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</si>
  <si>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</si>
  <si>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</si>
  <si>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</si>
  <si>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</si>
  <si>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</si>
  <si>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</si>
  <si>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</si>
  <si>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</si>
  <si>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</si>
  <si>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</si>
  <si>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</si>
  <si>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</si>
  <si>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</si>
  <si>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</si>
  <si>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</si>
  <si>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</si>
  <si>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</si>
  <si>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</si>
  <si>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</si>
  <si>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</si>
  <si>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</si>
  <si>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</si>
  <si>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</si>
  <si>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</si>
  <si>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</si>
  <si>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</si>
  <si>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</si>
  <si>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</si>
  <si>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</si>
  <si>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</si>
  <si>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</si>
  <si>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</si>
  <si>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</si>
  <si>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</si>
  <si>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</si>
  <si>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</si>
  <si>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</si>
  <si>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</si>
  <si>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</si>
  <si>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</si>
  <si>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</si>
  <si>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</si>
  <si>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</si>
  <si>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</si>
  <si>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</si>
  <si>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</si>
  <si>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</si>
  <si>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</si>
  <si>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</si>
  <si>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</si>
  <si>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</si>
  <si>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</si>
  <si>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</si>
  <si>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</si>
  <si>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</si>
  <si>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</si>
  <si>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</si>
  <si>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</si>
  <si>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</si>
  <si>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</si>
  <si>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</si>
  <si>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</si>
  <si>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</si>
  <si>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</si>
  <si>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</si>
  <si>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</si>
  <si>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</si>
  <si>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</si>
  <si>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</si>
  <si>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</si>
  <si>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</si>
  <si>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</si>
  <si>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</si>
  <si>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</si>
  <si>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</si>
  <si>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</si>
  <si>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</si>
  <si>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</si>
  <si>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</si>
  <si>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</si>
  <si>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</si>
  <si>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</si>
  <si>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</si>
  <si>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</si>
  <si>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</si>
  <si>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</si>
  <si>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</si>
  <si>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</si>
  <si>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</si>
  <si>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</si>
  <si>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</si>
  <si>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</si>
  <si>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</si>
  <si>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</si>
  <si>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</si>
  <si>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</si>
  <si>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</si>
  <si>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</si>
  <si>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</si>
  <si>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</si>
  <si>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</si>
  <si>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</si>
  <si>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</si>
  <si>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</si>
  <si>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</si>
  <si>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</si>
  <si>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</si>
  <si>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</si>
  <si>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</si>
  <si>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</si>
  <si>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</si>
  <si>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</si>
  <si>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</si>
  <si>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</si>
  <si>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</si>
  <si>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</si>
  <si>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</si>
  <si>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</si>
  <si>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</si>
  <si>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</si>
  <si>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</si>
  <si>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</si>
  <si>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</si>
  <si>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</si>
  <si>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</si>
  <si>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</si>
  <si>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</si>
  <si>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</si>
  <si>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</si>
  <si>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</si>
  <si>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</si>
  <si>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</si>
  <si>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</si>
  <si>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</si>
  <si>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</si>
  <si>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</si>
  <si>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</si>
  <si>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</si>
  <si>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</si>
  <si>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</si>
  <si>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</si>
  <si>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</si>
  <si>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</si>
  <si>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</si>
  <si>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</si>
  <si>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</si>
  <si>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</si>
  <si>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</si>
  <si>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</si>
  <si>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</si>
  <si>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</si>
  <si>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</si>
  <si>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</si>
  <si>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</si>
  <si>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</si>
  <si>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</si>
  <si>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</si>
  <si>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</si>
  <si>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</si>
  <si>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</si>
  <si>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</si>
  <si>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</si>
  <si>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</si>
  <si>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</si>
  <si>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</si>
  <si>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</si>
  <si>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</si>
  <si>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</si>
  <si>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</si>
  <si>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</si>
  <si>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</si>
  <si>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</si>
  <si>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</si>
  <si>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</si>
  <si>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</si>
  <si>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</si>
  <si>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</si>
  <si>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</si>
  <si>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</si>
  <si>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</si>
  <si>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</si>
  <si>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</si>
  <si>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</si>
  <si>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</si>
  <si>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</si>
  <si>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</si>
  <si>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</si>
  <si>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</si>
  <si>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</si>
  <si>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</si>
  <si>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</si>
  <si>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</si>
  <si>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</si>
  <si>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</si>
  <si>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</si>
  <si>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</si>
  <si>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</si>
  <si>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</si>
  <si>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</si>
  <si>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</si>
  <si>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</si>
  <si>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</si>
  <si>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</si>
  <si>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</si>
  <si>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</si>
  <si>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</si>
  <si>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</si>
  <si>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</si>
  <si>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</si>
  <si>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</si>
  <si>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</si>
  <si>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</si>
  <si>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</si>
  <si>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</si>
  <si>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</si>
  <si>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</si>
  <si>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</si>
  <si>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</si>
  <si>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</si>
  <si>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</si>
  <si>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</si>
  <si>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</si>
  <si>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</si>
  <si>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</si>
  <si>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</si>
  <si>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</si>
  <si>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</si>
  <si>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</si>
  <si>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</si>
  <si>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</si>
  <si>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</si>
  <si>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</si>
  <si>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</si>
  <si>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</si>
  <si>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</si>
  <si>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</si>
  <si>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</si>
  <si>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</si>
  <si>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</si>
  <si>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</si>
  <si>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</si>
  <si>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</si>
  <si>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</si>
  <si>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</si>
  <si>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</si>
  <si>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</si>
  <si>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</si>
  <si>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</si>
  <si>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</si>
  <si>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</si>
  <si>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</si>
  <si>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</si>
  <si>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</si>
  <si>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</si>
  <si>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</si>
  <si>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</si>
  <si>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</si>
  <si>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</si>
  <si>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</si>
  <si>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</si>
  <si>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</si>
  <si>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</si>
  <si>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</si>
  <si>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</si>
  <si>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</si>
  <si>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</si>
  <si>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</si>
  <si>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</si>
  <si>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</si>
  <si>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</si>
  <si>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</si>
  <si>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</si>
  <si>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</si>
  <si>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</si>
  <si>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</si>
  <si>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</si>
  <si>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</si>
  <si>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</si>
  <si>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</si>
  <si>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</si>
  <si>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</si>
  <si>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</si>
  <si>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</si>
  <si>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</si>
  <si>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</si>
  <si>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</si>
  <si>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</si>
  <si>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</si>
  <si>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</si>
  <si>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</si>
  <si>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</si>
  <si>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</si>
  <si>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</si>
  <si>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</si>
  <si>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</si>
  <si>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</si>
  <si>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</si>
  <si>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</si>
  <si>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</si>
  <si>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</si>
  <si>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</si>
  <si>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</si>
  <si>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</si>
  <si>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</si>
  <si>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</si>
  <si>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</si>
  <si>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</si>
  <si>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</si>
  <si>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</si>
  <si>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</si>
  <si>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</si>
  <si>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</si>
  <si>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</si>
  <si>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</si>
  <si>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</si>
  <si>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</si>
  <si>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</si>
  <si>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</si>
  <si>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</si>
  <si>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</si>
  <si>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</si>
  <si>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</si>
  <si>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</si>
  <si>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</si>
  <si>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</si>
  <si>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</si>
  <si>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</si>
  <si>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</si>
  <si>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</si>
  <si>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</si>
  <si>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</si>
  <si>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</si>
  <si>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</si>
  <si>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</si>
  <si>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</si>
  <si>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</si>
  <si>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</si>
  <si>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</si>
  <si>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</si>
  <si>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</si>
  <si>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</si>
  <si>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</si>
  <si>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</si>
  <si>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</si>
  <si>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</si>
  <si>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</si>
  <si>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</si>
  <si>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</si>
  <si>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</si>
  <si>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</si>
  <si>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</si>
  <si>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</si>
  <si>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</si>
  <si>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</si>
  <si>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</si>
  <si>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</si>
  <si>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</si>
  <si>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</si>
  <si>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</si>
  <si>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</si>
  <si>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</si>
  <si>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</si>
  <si>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</si>
  <si>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</si>
  <si>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</si>
  <si>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</si>
  <si>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</si>
  <si>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</si>
  <si>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</si>
  <si>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</si>
  <si>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</si>
  <si>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</si>
  <si>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</si>
  <si>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</si>
  <si>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</si>
  <si>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</si>
  <si>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</si>
  <si>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</si>
  <si>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</si>
  <si>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</si>
  <si>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</si>
  <si>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</si>
  <si>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</si>
  <si>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</si>
  <si>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</si>
  <si>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</si>
  <si>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</si>
  <si>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</si>
  <si>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</si>
  <si>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</si>
  <si>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</si>
  <si>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</si>
  <si>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</si>
  <si>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</si>
  <si>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</si>
  <si>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</si>
  <si>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</si>
  <si>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</si>
  <si>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</si>
  <si>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</si>
  <si>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</si>
  <si>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</si>
  <si>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</si>
  <si>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</si>
  <si>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</si>
  <si>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</si>
  <si>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</si>
  <si>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</si>
  <si>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</si>
  <si>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</si>
  <si>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</si>
  <si>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</si>
  <si>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</si>
  <si>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</si>
  <si>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</si>
  <si>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</si>
  <si>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</si>
  <si>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</si>
  <si>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</si>
  <si>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</si>
  <si>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</si>
  <si>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</si>
  <si>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</si>
  <si>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</si>
  <si>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</si>
  <si>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</si>
  <si>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</si>
  <si>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</si>
  <si>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</si>
  <si>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</si>
  <si>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</si>
  <si>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</si>
  <si>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</si>
  <si>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</si>
  <si>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</si>
  <si>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</si>
  <si>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</si>
  <si>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</si>
  <si>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</si>
  <si>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</si>
  <si>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</si>
  <si>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</si>
  <si>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</si>
  <si>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</si>
  <si>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</si>
  <si>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</si>
  <si>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</si>
  <si>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</si>
  <si>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</si>
  <si>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</si>
  <si>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</si>
  <si>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</si>
  <si>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</si>
  <si>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</si>
  <si>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</si>
  <si>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</si>
  <si>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</si>
  <si>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</si>
  <si>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</si>
  <si>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</si>
  <si>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</si>
  <si>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</si>
  <si>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</si>
  <si>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</si>
  <si>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</si>
  <si>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</si>
  <si>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</si>
  <si>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</si>
  <si>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</si>
  <si>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</si>
  <si>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</si>
  <si>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</si>
  <si>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</si>
  <si>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</si>
  <si>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</si>
  <si>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</si>
  <si>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</si>
  <si>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</si>
  <si>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</si>
  <si>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</si>
  <si>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</si>
  <si>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</si>
  <si>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</si>
  <si>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</si>
  <si>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</si>
  <si>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</si>
  <si>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</si>
  <si>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</si>
  <si>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</si>
  <si>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</si>
  <si>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</si>
  <si>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</si>
  <si>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</si>
  <si>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</si>
  <si>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</si>
  <si>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</si>
  <si>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</si>
  <si>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</si>
  <si>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</si>
  <si>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</si>
  <si>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</si>
  <si>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</si>
  <si>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</si>
  <si>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</si>
  <si>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</si>
  <si>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</si>
  <si>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</si>
  <si>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</si>
  <si>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</si>
  <si>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</si>
  <si>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</si>
  <si>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</si>
  <si>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</si>
  <si>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</si>
  <si>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</si>
  <si>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</si>
  <si>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</si>
  <si>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</si>
  <si>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</si>
  <si>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</si>
  <si>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</si>
  <si>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</si>
  <si>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</si>
  <si>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</si>
  <si>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</si>
  <si>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</si>
  <si>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</si>
  <si>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</si>
  <si>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</si>
  <si>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</si>
  <si>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</si>
  <si>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</si>
  <si>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</si>
  <si>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</si>
  <si>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</si>
  <si>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</si>
  <si>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</si>
  <si>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</si>
  <si>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</si>
  <si>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</si>
  <si>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</si>
  <si>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</si>
  <si>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</si>
  <si>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</si>
  <si>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</si>
  <si>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</si>
  <si>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</si>
  <si>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</si>
  <si>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</si>
  <si>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</si>
  <si>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</si>
  <si>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</si>
  <si>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</si>
  <si>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</si>
  <si>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</si>
  <si>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</si>
  <si>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</si>
  <si>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</si>
  <si>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</si>
  <si>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</si>
  <si>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</si>
  <si>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</si>
  <si>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</si>
  <si>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</si>
  <si>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</si>
  <si>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</si>
  <si>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</si>
  <si>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</si>
  <si>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</si>
  <si>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</si>
  <si>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</si>
  <si>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</si>
  <si>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</si>
  <si>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</si>
  <si>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</si>
  <si>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</si>
  <si>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</si>
  <si>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</si>
  <si>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</si>
  <si>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</si>
  <si>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</si>
  <si>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</si>
  <si>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</si>
  <si>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</si>
  <si>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</si>
  <si>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</si>
  <si>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</si>
  <si>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</si>
  <si>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</si>
  <si>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</si>
  <si>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</si>
  <si>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</si>
  <si>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</si>
  <si>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</si>
  <si>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</si>
  <si>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</si>
  <si>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</si>
  <si>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</si>
  <si>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</si>
  <si>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</si>
  <si>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</si>
  <si>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</si>
  <si>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</si>
  <si>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</si>
  <si>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</si>
  <si>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</si>
  <si>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</si>
  <si>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</si>
  <si>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</si>
  <si>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</si>
  <si>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</si>
  <si>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</si>
  <si>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</si>
  <si>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</si>
  <si>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</si>
  <si>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</si>
  <si>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</si>
  <si>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</si>
  <si>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</si>
  <si>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</si>
  <si>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</si>
  <si>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</si>
  <si>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</si>
  <si>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</si>
  <si>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</si>
  <si>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</si>
  <si>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</si>
  <si>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</si>
  <si>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</si>
  <si>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</si>
  <si>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</si>
  <si>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</si>
  <si>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</si>
  <si>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</si>
  <si>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</si>
  <si>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</si>
  <si>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</si>
  <si>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</si>
  <si>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</si>
  <si>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</si>
  <si>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</si>
  <si>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</si>
  <si>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</si>
  <si>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</si>
  <si>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</si>
  <si>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</si>
  <si>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</si>
  <si>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</si>
  <si>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</si>
  <si>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</si>
  <si>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</si>
  <si>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</si>
  <si>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</si>
  <si>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</si>
  <si>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</si>
  <si>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</si>
  <si>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</si>
  <si>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</si>
  <si>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</si>
  <si>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</si>
  <si>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</si>
  <si>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</si>
  <si>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</si>
  <si>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</si>
  <si>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</si>
  <si>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</si>
  <si>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</si>
  <si>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</si>
  <si>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</si>
  <si>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</si>
  <si>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</si>
  <si>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</si>
  <si>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</si>
  <si>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</si>
  <si>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</si>
  <si>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</si>
  <si>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</si>
  <si>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</si>
  <si>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</si>
  <si>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</si>
  <si>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</si>
  <si>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</si>
  <si>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</si>
  <si>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</si>
  <si>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</si>
  <si>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</si>
  <si>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</si>
  <si>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</si>
  <si>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</si>
  <si>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</si>
  <si>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</si>
  <si>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</si>
  <si>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</si>
  <si>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</si>
  <si>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</si>
  <si>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</si>
  <si>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</si>
  <si>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</si>
  <si>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</si>
  <si>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</si>
  <si>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</si>
  <si>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</si>
  <si>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</si>
  <si>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</si>
  <si>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</si>
  <si>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</si>
  <si>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</si>
  <si>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</si>
  <si>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</si>
  <si>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</si>
  <si>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</si>
  <si>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</si>
  <si>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</si>
  <si>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</si>
  <si>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</si>
  <si>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</si>
  <si>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</si>
  <si>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</si>
  <si>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</si>
  <si>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</si>
  <si>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</si>
  <si>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</si>
  <si>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</si>
  <si>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</si>
  <si>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</si>
  <si>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</si>
  <si>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</si>
  <si>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</si>
  <si>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</si>
  <si>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</si>
  <si>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</si>
  <si>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</si>
  <si>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</si>
  <si>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</si>
  <si>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</si>
  <si>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</si>
  <si>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</si>
  <si>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</si>
  <si>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</si>
  <si>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</si>
  <si>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</si>
  <si>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</si>
  <si>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</si>
  <si>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</si>
  <si>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</si>
  <si>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</si>
  <si>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</si>
  <si>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</si>
  <si>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</si>
  <si>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</si>
  <si>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</si>
  <si>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</si>
  <si>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</si>
  <si>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</si>
  <si>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</si>
  <si>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</si>
  <si>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</si>
  <si>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</si>
  <si>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</si>
  <si>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</si>
  <si>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</si>
  <si>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</si>
  <si>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</si>
  <si>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</si>
  <si>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</si>
  <si>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</si>
  <si>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</si>
  <si>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</si>
  <si>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</si>
  <si>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</si>
  <si>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</si>
  <si>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</si>
  <si>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</si>
  <si>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</si>
  <si>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</si>
  <si>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</si>
  <si>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</si>
  <si>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</si>
  <si>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</si>
  <si>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</si>
  <si>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</si>
  <si>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</si>
  <si>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</si>
  <si>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</si>
  <si>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</si>
  <si>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</si>
  <si>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</si>
  <si>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</si>
  <si>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</si>
  <si>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</si>
  <si>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</si>
  <si>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</si>
  <si>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</si>
  <si>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</si>
  <si>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</si>
  <si>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</si>
  <si>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</si>
  <si>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</si>
  <si>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</si>
  <si>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</si>
  <si>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</si>
  <si>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</si>
  <si>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</si>
  <si>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</si>
  <si>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</si>
  <si>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</si>
  <si>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</si>
  <si>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</si>
  <si>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</si>
  <si>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</si>
  <si>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</si>
  <si>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</si>
  <si>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</si>
  <si>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</si>
  <si>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</si>
  <si>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</si>
  <si>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</si>
  <si>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</si>
  <si>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</si>
  <si>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</si>
  <si>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</si>
  <si>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</si>
  <si>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</si>
  <si>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</si>
  <si>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</si>
  <si>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</si>
  <si>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</si>
  <si>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</si>
  <si>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</si>
  <si>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</si>
  <si>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</si>
  <si>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</si>
  <si>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</si>
  <si>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</si>
  <si>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</si>
  <si>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</si>
  <si>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</si>
  <si>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</si>
  <si>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</si>
  <si>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</si>
  <si>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</si>
  <si>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</si>
  <si>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</si>
  <si>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</si>
  <si>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</si>
  <si>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</si>
  <si>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</si>
  <si>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</si>
  <si>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</si>
  <si>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</si>
  <si>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</si>
  <si>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</si>
  <si>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</si>
  <si>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</si>
  <si>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</si>
  <si>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</si>
  <si>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</si>
  <si>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</si>
  <si>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</si>
  <si>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</si>
  <si>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</si>
  <si>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</si>
  <si>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</si>
  <si>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</si>
  <si>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</si>
  <si>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</si>
  <si>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</si>
  <si>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</si>
  <si>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</si>
  <si>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</si>
  <si>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</si>
  <si>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</si>
  <si>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</si>
  <si>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</si>
  <si>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</si>
  <si>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</si>
  <si>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</si>
  <si>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</si>
  <si>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</si>
  <si>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</si>
  <si>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</si>
  <si>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</si>
  <si>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</si>
  <si>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</si>
  <si>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</si>
  <si>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</si>
  <si>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</si>
  <si>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</si>
  <si>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</si>
  <si>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</si>
  <si>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</si>
  <si>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</si>
  <si>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</si>
  <si>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</si>
  <si>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</si>
  <si>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</si>
  <si>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</si>
  <si>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</si>
  <si>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</si>
  <si>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</si>
  <si>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</si>
  <si>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</si>
  <si>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</si>
  <si>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</si>
  <si>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</si>
  <si>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</si>
  <si>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</si>
  <si>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</si>
  <si>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</si>
  <si>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</si>
  <si>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</si>
  <si>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</si>
  <si>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</si>
  <si>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</si>
  <si>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</si>
  <si>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</si>
  <si>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</si>
  <si>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</si>
  <si>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</si>
  <si>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</si>
  <si>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</si>
  <si>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</si>
  <si>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</si>
  <si>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</si>
  <si>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</si>
  <si>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</si>
  <si>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</si>
  <si>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</si>
  <si>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</si>
  <si>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</si>
  <si>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</si>
  <si>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</si>
  <si>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</si>
  <si>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</si>
  <si>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</si>
  <si>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</si>
  <si>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</si>
  <si>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</si>
  <si>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</si>
  <si>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</si>
  <si>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</si>
  <si>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</si>
  <si>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</si>
  <si>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</si>
  <si>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</si>
  <si>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</si>
  <si>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</si>
  <si>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</si>
  <si>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</si>
  <si>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</si>
  <si>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</si>
  <si>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</si>
  <si>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</si>
  <si>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</si>
  <si>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</si>
  <si>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</si>
  <si>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</si>
  <si>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</si>
  <si>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</si>
  <si>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</si>
  <si>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</si>
  <si>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</si>
  <si>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</si>
  <si>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</si>
  <si>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</si>
  <si>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</si>
  <si>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</si>
  <si>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</si>
  <si>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</si>
  <si>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</si>
  <si>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</si>
  <si>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</si>
  <si>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</si>
  <si>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</si>
  <si>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</si>
  <si>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</si>
  <si>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</si>
  <si>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</si>
  <si>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</si>
  <si>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</si>
  <si>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</si>
  <si>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</si>
  <si>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</si>
  <si>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</si>
  <si>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</si>
  <si>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</si>
  <si>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</si>
  <si>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</si>
  <si>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</si>
  <si>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</si>
  <si>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</si>
  <si>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</si>
  <si>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</si>
  <si>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</si>
  <si>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</si>
  <si>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</si>
  <si>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</si>
  <si>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</si>
  <si>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</si>
  <si>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</si>
  <si>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</si>
  <si>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</si>
  <si>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</si>
  <si>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</si>
  <si>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</si>
  <si>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</si>
  <si>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</si>
  <si>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</si>
  <si>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</si>
  <si>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</si>
  <si>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</si>
  <si>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</si>
  <si>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</si>
  <si>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</si>
  <si>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</si>
  <si>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</si>
  <si>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</si>
  <si>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</si>
  <si>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</si>
  <si>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</si>
  <si>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</si>
  <si>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</si>
  <si>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</si>
  <si>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</si>
  <si>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</si>
  <si>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</si>
  <si>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</si>
  <si>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</si>
  <si>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</si>
  <si>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</si>
  <si>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</si>
  <si>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</si>
  <si>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</si>
  <si>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</si>
  <si>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</si>
  <si>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</si>
  <si>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</si>
  <si>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</si>
  <si>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</si>
  <si>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</si>
  <si>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</si>
  <si>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</si>
  <si>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</si>
  <si>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</si>
  <si>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</si>
  <si>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</si>
  <si>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</si>
  <si>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</si>
  <si>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</si>
  <si>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</si>
  <si>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</si>
  <si>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</si>
  <si>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</si>
  <si>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</si>
  <si>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</si>
  <si>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</si>
  <si>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</si>
  <si>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</si>
  <si>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</si>
  <si>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</si>
  <si>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</si>
  <si>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</si>
  <si>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</si>
  <si>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</si>
  <si>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</si>
  <si>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</si>
  <si>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</si>
  <si>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</si>
  <si>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</si>
  <si>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</si>
  <si>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</si>
  <si>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</si>
  <si>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</si>
  <si>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</si>
  <si>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</si>
  <si>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</si>
  <si>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</si>
  <si>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</si>
  <si>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</si>
  <si>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</si>
  <si>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</si>
  <si>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</si>
  <si>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</si>
  <si>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</si>
  <si>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</si>
  <si>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</si>
  <si>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</si>
  <si>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</si>
  <si>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</si>
  <si>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</si>
  <si>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</si>
  <si>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</si>
  <si>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</si>
  <si>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</si>
  <si>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</si>
  <si>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</si>
  <si>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</si>
  <si>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</si>
  <si>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</si>
  <si>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</si>
  <si>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</si>
  <si>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</si>
  <si>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</si>
  <si>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</si>
  <si>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</si>
  <si>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</si>
  <si>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</si>
  <si>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</si>
  <si>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</si>
  <si>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</si>
  <si>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</si>
  <si>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</si>
  <si>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</si>
  <si>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</si>
  <si>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</si>
  <si>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</si>
  <si>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</si>
  <si>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</si>
  <si>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</si>
  <si>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</si>
  <si>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</si>
  <si>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</si>
  <si>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</si>
  <si>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</si>
  <si>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</si>
  <si>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</si>
  <si>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</si>
  <si>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</si>
  <si>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</si>
  <si>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</si>
  <si>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</si>
  <si>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</si>
  <si>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</si>
  <si>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</si>
  <si>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</si>
  <si>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</si>
  <si>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</si>
  <si>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</si>
  <si>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</si>
  <si>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</si>
  <si>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</si>
  <si>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</si>
  <si>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</si>
  <si>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</si>
  <si>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</si>
  <si>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</si>
  <si>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</si>
  <si>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</si>
  <si>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</si>
  <si>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</si>
  <si>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</si>
  <si>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</si>
  <si>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</si>
  <si>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</si>
  <si>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</si>
  <si>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</si>
  <si>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</si>
  <si>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</si>
  <si>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</si>
  <si>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</si>
  <si>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</si>
  <si>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</si>
  <si>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</si>
  <si>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</si>
  <si>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</si>
  <si>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</si>
  <si>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</si>
  <si>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</si>
  <si>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</si>
  <si>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</si>
  <si>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</si>
  <si>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</si>
  <si>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</si>
  <si>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</si>
  <si>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</si>
  <si>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</si>
  <si>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</si>
  <si>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</si>
  <si>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</si>
  <si>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</si>
  <si>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</si>
  <si>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</si>
  <si>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</si>
  <si>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</si>
  <si>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</si>
  <si>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</si>
  <si>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</si>
  <si>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</si>
  <si>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</si>
  <si>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</si>
  <si>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</si>
  <si>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</si>
  <si>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</si>
  <si>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</si>
  <si>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</si>
  <si>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</si>
  <si>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</si>
  <si>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</si>
  <si>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</si>
  <si>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</si>
  <si>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</si>
  <si>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</si>
  <si>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</si>
  <si>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</si>
  <si>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</si>
  <si>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</si>
  <si>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</si>
  <si>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</si>
  <si>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</si>
  <si>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</si>
  <si>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</si>
  <si>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</si>
  <si>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</si>
  <si>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</si>
  <si>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</si>
  <si>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</si>
  <si>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</si>
  <si>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</si>
  <si>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</si>
  <si>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</si>
  <si>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</si>
  <si>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</si>
  <si>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</si>
  <si>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</si>
  <si>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</si>
  <si>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</si>
  <si>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</si>
  <si>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</si>
  <si>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</si>
  <si>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</si>
  <si>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</si>
  <si>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</si>
  <si>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</si>
  <si>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</si>
  <si>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</si>
  <si>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</si>
  <si>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</si>
  <si>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</si>
  <si>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</si>
  <si>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</si>
  <si>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</si>
  <si>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</si>
  <si>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</si>
  <si>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</si>
  <si>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</si>
  <si>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</si>
  <si>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</si>
  <si>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</si>
  <si>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</si>
  <si>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</si>
  <si>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</si>
  <si>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</si>
  <si>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</si>
  <si>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</si>
  <si>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</si>
  <si>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</si>
  <si>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</si>
  <si>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</si>
  <si>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</si>
  <si>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</si>
  <si>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</si>
  <si>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</si>
  <si>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</si>
  <si>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</si>
  <si>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</si>
  <si>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</si>
  <si>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</si>
  <si>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</si>
  <si>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</si>
  <si>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</si>
  <si>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</si>
  <si>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</si>
  <si>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</si>
  <si>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</si>
  <si>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</si>
  <si>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</si>
  <si>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</si>
  <si>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</si>
  <si>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</si>
  <si>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</si>
  <si>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</si>
  <si>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</si>
  <si>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</si>
  <si>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</si>
  <si>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</si>
  <si>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</si>
  <si>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</si>
  <si>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</si>
  <si>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</si>
  <si>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</si>
  <si>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</si>
  <si>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</si>
  <si>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</si>
  <si>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</si>
  <si>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</si>
  <si>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</si>
  <si>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</si>
  <si>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</si>
  <si>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</si>
  <si>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</si>
  <si>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</si>
  <si>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</si>
  <si>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</si>
  <si>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</si>
  <si>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</si>
  <si>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</si>
  <si>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</si>
  <si>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</si>
  <si>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</si>
  <si>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</si>
  <si>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</si>
  <si>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</si>
  <si>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</si>
  <si>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</si>
  <si>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</si>
  <si>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</si>
  <si>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</si>
  <si>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</si>
  <si>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</si>
  <si>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</si>
  <si>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</si>
  <si>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</si>
  <si>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</si>
  <si>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</si>
  <si>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</si>
  <si>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</si>
  <si>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</si>
  <si>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</si>
  <si>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</si>
  <si>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</si>
  <si>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</si>
  <si>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</si>
  <si>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</si>
  <si>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</si>
  <si>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</si>
  <si>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</si>
  <si>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</si>
  <si>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</si>
  <si>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</si>
  <si>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</si>
  <si>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</si>
  <si>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</si>
  <si>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</si>
  <si>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</si>
  <si>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</si>
  <si>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</si>
  <si>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</si>
  <si>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</si>
  <si>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</si>
  <si>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</si>
  <si>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</si>
  <si>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</si>
  <si>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</si>
  <si>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</si>
  <si>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</si>
  <si>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</si>
  <si>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</si>
  <si>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</si>
  <si>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</si>
  <si>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</si>
  <si>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</si>
  <si>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</si>
  <si>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</si>
  <si>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</si>
  <si>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</si>
  <si>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</si>
  <si>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</si>
  <si>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</si>
  <si>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</si>
  <si>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</si>
  <si>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</si>
  <si>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</si>
  <si>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</si>
  <si>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</si>
  <si>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</si>
  <si>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</si>
  <si>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</si>
  <si>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</si>
  <si>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</si>
  <si>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</si>
  <si>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</si>
  <si>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</si>
  <si>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</si>
  <si>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</si>
  <si>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</si>
  <si>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</si>
  <si>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</si>
  <si>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</si>
  <si>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</si>
  <si>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</si>
  <si>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</si>
  <si>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</si>
  <si>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</si>
  <si>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</si>
  <si>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</si>
  <si>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</si>
  <si>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</si>
  <si>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</si>
  <si>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</si>
  <si>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</si>
  <si>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</si>
  <si>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</si>
  <si>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</si>
  <si>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</si>
  <si>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</si>
  <si>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</si>
  <si>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</si>
  <si>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</si>
  <si>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</si>
  <si>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</si>
  <si>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</si>
  <si>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</si>
  <si>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</si>
  <si>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</si>
  <si>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</si>
  <si>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</si>
  <si>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</si>
  <si>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</si>
  <si>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</si>
  <si>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</si>
  <si>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</si>
  <si>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</si>
  <si>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</si>
  <si>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</si>
  <si>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</si>
  <si>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</si>
  <si>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</si>
  <si>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</si>
  <si>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</si>
  <si>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</si>
  <si>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</si>
  <si>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</si>
  <si>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</si>
  <si>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</si>
  <si>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</si>
  <si>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</si>
  <si>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</si>
  <si>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</si>
  <si>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</si>
  <si>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</si>
  <si>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</si>
  <si>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</si>
  <si>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</si>
  <si>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</si>
  <si>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</si>
  <si>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</si>
  <si>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</si>
  <si>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</si>
  <si>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</si>
  <si>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</si>
  <si>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</si>
  <si>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</si>
  <si>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</si>
  <si>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</si>
  <si>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</si>
  <si>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</si>
  <si>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</si>
  <si>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</si>
  <si>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</si>
  <si>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</si>
  <si>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</si>
  <si>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</si>
  <si>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</si>
  <si>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</si>
  <si>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</si>
  <si>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</si>
  <si>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</si>
  <si>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</si>
  <si>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</si>
  <si>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</si>
  <si>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</si>
  <si>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</si>
  <si>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</si>
  <si>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</si>
  <si>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</si>
  <si>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</si>
  <si>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</si>
  <si>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</si>
  <si>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</si>
  <si>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</si>
  <si>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</si>
  <si>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</si>
  <si>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</si>
  <si>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</si>
  <si>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</si>
  <si>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</si>
  <si>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</si>
  <si>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</si>
  <si>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</si>
  <si>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</si>
  <si>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</si>
  <si>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</si>
  <si>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</si>
  <si>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</si>
  <si>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</si>
  <si>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</si>
  <si>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</si>
  <si>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</si>
  <si>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</si>
  <si>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</si>
  <si>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</si>
  <si>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</si>
  <si>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</si>
  <si>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</si>
  <si>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</si>
  <si>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</si>
  <si>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</si>
  <si>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</si>
  <si>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</si>
  <si>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</si>
  <si>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</si>
  <si>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</si>
  <si>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</si>
  <si>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</si>
  <si>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</si>
  <si>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</si>
  <si>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</si>
  <si>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</si>
  <si>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</si>
  <si>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</si>
  <si>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</si>
  <si>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</si>
  <si>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</si>
  <si>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</si>
  <si>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</si>
  <si>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</si>
  <si>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</si>
  <si>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</si>
  <si>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</si>
  <si>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</si>
  <si>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</si>
  <si>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</si>
  <si>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</si>
  <si>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</si>
  <si>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</si>
  <si>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</si>
  <si>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</si>
  <si>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</si>
  <si>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</si>
  <si>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</si>
  <si>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</si>
  <si>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</si>
  <si>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</si>
  <si>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</si>
  <si>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</si>
  <si>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</si>
  <si>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</si>
  <si>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</si>
  <si>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</si>
  <si>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</si>
  <si>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</si>
  <si>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</si>
  <si>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</si>
  <si>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</si>
  <si>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</si>
  <si>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</si>
  <si>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</si>
  <si>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</si>
  <si>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</si>
  <si>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</si>
  <si>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</si>
  <si>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</si>
  <si>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</si>
  <si>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</si>
  <si>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</si>
  <si>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</si>
  <si>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</si>
  <si>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</si>
  <si>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</si>
  <si>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</si>
  <si>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</si>
  <si>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</si>
  <si>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</si>
  <si>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</si>
  <si>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</si>
  <si>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</si>
  <si>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</si>
  <si>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</si>
  <si>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</si>
  <si>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</si>
  <si>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</si>
  <si>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</si>
  <si>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</si>
  <si>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</si>
  <si>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</si>
  <si>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</si>
  <si>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</si>
  <si>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</si>
  <si>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</si>
  <si>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</si>
  <si>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</si>
  <si>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</si>
  <si>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</si>
  <si>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</si>
  <si>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</si>
  <si>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</si>
  <si>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</si>
  <si>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</si>
  <si>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</si>
  <si>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</si>
  <si>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</si>
  <si>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</si>
  <si>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</si>
  <si>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</si>
  <si>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</si>
  <si>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</si>
  <si>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</si>
  <si>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</si>
  <si>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</si>
  <si>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</si>
  <si>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</si>
  <si>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</si>
  <si>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</si>
  <si>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</si>
  <si>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</si>
  <si>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</si>
  <si>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</si>
  <si>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</si>
  <si>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</si>
  <si>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</si>
  <si>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</si>
  <si>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</si>
  <si>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</si>
  <si>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</si>
  <si>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</si>
  <si>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</si>
  <si>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</si>
  <si>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</si>
  <si>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</si>
  <si>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</si>
  <si>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</si>
  <si>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</si>
  <si>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</si>
  <si>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</si>
  <si>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</si>
  <si>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</si>
  <si>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</si>
  <si>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</si>
  <si>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</si>
  <si>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</si>
  <si>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</si>
  <si>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</si>
  <si>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</si>
  <si>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</si>
  <si>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</si>
  <si>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</si>
  <si>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</si>
  <si>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</si>
  <si>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</si>
  <si>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</si>
  <si>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</si>
  <si>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</si>
  <si>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</si>
  <si>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</si>
  <si>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</si>
  <si>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</si>
  <si>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</si>
  <si>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</si>
  <si>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</si>
  <si>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</si>
  <si>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</si>
  <si>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</si>
  <si>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</si>
  <si>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</si>
  <si>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</si>
  <si>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</si>
  <si>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</si>
  <si>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</si>
  <si>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</si>
  <si>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</si>
  <si>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</si>
  <si>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</si>
  <si>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</si>
  <si>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</si>
  <si>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</si>
  <si>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</si>
  <si>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</si>
  <si>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</si>
  <si>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</si>
  <si>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</si>
  <si>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</si>
  <si>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</si>
  <si>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</si>
  <si>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</si>
  <si>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</si>
  <si>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</si>
  <si>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</si>
  <si>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</si>
  <si>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</si>
  <si>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</si>
  <si>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</si>
  <si>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</si>
  <si>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</si>
  <si>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</si>
  <si>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</si>
  <si>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</si>
  <si>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</si>
  <si>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</si>
  <si>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</si>
  <si>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</si>
  <si>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</si>
  <si>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</si>
  <si>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</si>
  <si>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</si>
  <si>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</si>
  <si>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</si>
  <si>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</si>
  <si>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</si>
  <si>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</si>
  <si>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</si>
  <si>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</si>
  <si>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</si>
  <si>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</si>
  <si>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</si>
  <si>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</si>
  <si>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</si>
  <si>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</si>
  <si>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</si>
  <si>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</si>
  <si>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</si>
  <si>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</si>
  <si>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</si>
  <si>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</si>
  <si>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</si>
  <si>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</si>
  <si>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</si>
  <si>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</si>
  <si>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</si>
  <si>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</si>
  <si>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</si>
  <si>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</si>
  <si>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</si>
  <si>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</si>
  <si>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</si>
  <si>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</si>
  <si>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</si>
  <si>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</si>
  <si>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</si>
  <si>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</si>
  <si>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</si>
  <si>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</si>
  <si>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</si>
  <si>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</si>
  <si>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</si>
  <si>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</si>
  <si>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</si>
  <si>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</si>
  <si>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</si>
  <si>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</si>
  <si>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</si>
  <si>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</si>
  <si>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</si>
  <si>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</si>
  <si>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</si>
  <si>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</si>
  <si>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</si>
  <si>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</si>
  <si>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</si>
  <si>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</si>
  <si>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</si>
  <si>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</si>
  <si>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</si>
  <si>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</si>
  <si>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</si>
  <si>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</si>
  <si>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</si>
  <si>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</si>
  <si>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</si>
  <si>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</si>
  <si>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</si>
  <si>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</si>
  <si>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</si>
  <si>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</si>
  <si>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</si>
  <si>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</si>
  <si>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</si>
  <si>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</si>
  <si>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</si>
  <si>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</si>
  <si>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</si>
  <si>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</si>
  <si>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</si>
  <si>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</si>
  <si>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</si>
  <si>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</si>
  <si>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</si>
  <si>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</si>
  <si>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</si>
  <si>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</si>
  <si>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</si>
  <si>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</si>
  <si>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</si>
  <si>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</si>
  <si>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</si>
  <si>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</si>
  <si>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</si>
  <si>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</si>
  <si>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</si>
  <si>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</si>
  <si>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</si>
  <si>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</si>
  <si>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</si>
  <si>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</si>
  <si>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</si>
  <si>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</si>
  <si>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</si>
  <si>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</si>
  <si>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</si>
  <si>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</si>
  <si>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</si>
  <si>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</si>
  <si>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</si>
  <si>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</si>
  <si>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</si>
  <si>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</si>
  <si>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</si>
  <si>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</si>
  <si>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</si>
  <si>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</si>
  <si>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</si>
  <si>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</si>
  <si>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</si>
  <si>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</si>
  <si>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</si>
  <si>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</si>
  <si>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</si>
  <si>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</si>
  <si>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</si>
  <si>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</si>
  <si>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</si>
  <si>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</si>
  <si>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</si>
  <si>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</si>
  <si>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</si>
  <si>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</si>
  <si>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</si>
  <si>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</si>
  <si>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</si>
  <si>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</si>
  <si>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</si>
  <si>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</si>
  <si>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</si>
  <si>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</si>
  <si>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</si>
  <si>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</si>
  <si>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</si>
  <si>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</si>
  <si>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</si>
  <si>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</si>
  <si>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</si>
  <si>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</si>
  <si>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</si>
  <si>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</si>
  <si>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</si>
  <si>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</si>
  <si>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</si>
  <si>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</si>
  <si>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</si>
  <si>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</si>
  <si>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</si>
  <si>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</si>
  <si>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</si>
  <si>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</si>
  <si>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</si>
  <si>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</si>
  <si>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</si>
  <si>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</si>
  <si>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</si>
  <si>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</si>
  <si>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</si>
  <si>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</si>
  <si>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</si>
  <si>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</si>
  <si>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</si>
  <si>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</si>
  <si>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</si>
  <si>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</si>
  <si>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</si>
  <si>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</si>
  <si>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</si>
  <si>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</si>
  <si>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</si>
  <si>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</si>
  <si>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</si>
  <si>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</si>
  <si>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</si>
  <si>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</si>
  <si>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</si>
  <si>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</si>
  <si>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</si>
  <si>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</si>
  <si>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</si>
  <si>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</si>
  <si>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</si>
  <si>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</si>
  <si>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</si>
  <si>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</si>
  <si>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</si>
  <si>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</si>
  <si>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</si>
  <si>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</si>
  <si>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</si>
  <si>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</si>
  <si>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</si>
  <si>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</si>
  <si>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</si>
  <si>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</si>
  <si>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</si>
  <si>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</si>
  <si>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</si>
  <si>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</si>
  <si>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</si>
  <si>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</si>
  <si>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</si>
  <si>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</si>
  <si>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</si>
  <si>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</si>
  <si>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</si>
  <si>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</si>
  <si>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</si>
  <si>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</si>
  <si>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</si>
  <si>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</si>
  <si>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</si>
  <si>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</si>
  <si>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</si>
  <si>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</si>
  <si>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</si>
  <si>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</si>
  <si>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</si>
  <si>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</si>
  <si>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</si>
  <si>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</si>
  <si>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</si>
  <si>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</si>
  <si>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</si>
  <si>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</si>
  <si>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</si>
  <si>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</si>
  <si>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</si>
  <si>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</si>
  <si>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</si>
  <si>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</si>
  <si>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</si>
  <si>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</si>
  <si>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</si>
  <si>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</si>
  <si>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</si>
  <si>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</si>
  <si>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</si>
  <si>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</si>
  <si>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</si>
  <si>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</si>
  <si>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</si>
  <si>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</si>
  <si>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</si>
  <si>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</si>
  <si>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</si>
  <si>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</si>
  <si>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</si>
  <si>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</si>
  <si>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</si>
  <si>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</si>
  <si>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</si>
  <si>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</si>
  <si>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</si>
  <si>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</si>
  <si>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</si>
  <si>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</si>
  <si>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</si>
  <si>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</si>
  <si>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</si>
  <si>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</si>
  <si>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</si>
  <si>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</si>
  <si>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</si>
  <si>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</si>
  <si>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</si>
  <si>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</si>
  <si>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</si>
  <si>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</si>
  <si>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</si>
  <si>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</si>
  <si>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</si>
  <si>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</si>
  <si>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</si>
  <si>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</si>
  <si>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</si>
  <si>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</si>
  <si>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</si>
  <si>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</si>
  <si>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</si>
  <si>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</si>
  <si>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</si>
  <si>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</si>
  <si>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</si>
  <si>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</si>
  <si>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</si>
  <si>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</si>
  <si>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</si>
  <si>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</si>
  <si>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</si>
  <si>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</si>
  <si>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</si>
  <si>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</si>
  <si>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</si>
  <si>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</si>
  <si>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</si>
  <si>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</si>
  <si>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</si>
  <si>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</si>
  <si>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</si>
  <si>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</si>
  <si>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</si>
  <si>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</si>
  <si>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</si>
  <si>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</si>
  <si>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</si>
  <si>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</si>
  <si>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</si>
  <si>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</si>
  <si>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</si>
  <si>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</si>
  <si>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</si>
  <si>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</si>
  <si>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</si>
  <si>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</si>
  <si>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</si>
  <si>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</si>
  <si>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</si>
  <si>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</si>
  <si>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</si>
  <si>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</si>
  <si>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</si>
  <si>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</si>
  <si>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</si>
  <si>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</si>
  <si>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</si>
  <si>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</si>
  <si>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</si>
  <si>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</si>
  <si>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</si>
  <si>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</si>
  <si>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</si>
  <si>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</si>
  <si>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</si>
  <si>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</si>
  <si>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</si>
  <si>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</si>
  <si>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</si>
  <si>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</si>
  <si>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</si>
  <si>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</si>
  <si>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</si>
  <si>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</si>
  <si>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</si>
  <si>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</si>
  <si>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</si>
  <si>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</si>
  <si>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</si>
  <si>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</si>
  <si>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</si>
  <si>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</si>
  <si>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</si>
  <si>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</si>
  <si>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</si>
  <si>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</si>
  <si>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</si>
  <si>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</si>
  <si>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</si>
  <si>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</si>
  <si>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</si>
  <si>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</si>
  <si>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</si>
  <si>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</si>
  <si>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</si>
  <si>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</si>
  <si>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</si>
  <si>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</si>
  <si>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</si>
  <si>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</si>
  <si>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</si>
  <si>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</si>
  <si>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</si>
  <si>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</si>
  <si>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</si>
  <si>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</si>
  <si>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</si>
  <si>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</si>
  <si>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</si>
  <si>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</si>
  <si>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</si>
  <si>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</si>
  <si>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</si>
  <si>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</si>
  <si>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</si>
  <si>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</si>
  <si>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</si>
  <si>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</si>
  <si>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</si>
  <si>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</si>
  <si>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</si>
  <si>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</si>
  <si>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</si>
  <si>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</si>
  <si>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</si>
  <si>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</si>
  <si>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</si>
  <si>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</si>
  <si>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</si>
  <si>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</si>
  <si>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</si>
  <si>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</si>
  <si>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</si>
  <si>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</si>
  <si>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</si>
  <si>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</si>
  <si>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</si>
  <si>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</si>
  <si>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</si>
  <si>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</si>
  <si>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</si>
  <si>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</si>
  <si>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</si>
  <si>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</si>
  <si>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</si>
  <si>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</si>
  <si>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</si>
  <si>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</si>
  <si>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</si>
  <si>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</si>
  <si>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</si>
  <si>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</si>
  <si>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</si>
  <si>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</si>
  <si>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</si>
  <si>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</si>
  <si>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</si>
  <si>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</si>
  <si>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</si>
  <si>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</si>
  <si>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</si>
  <si>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</si>
  <si>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</si>
  <si>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</si>
  <si>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</si>
  <si>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</si>
  <si>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</si>
  <si>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</si>
  <si>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</si>
  <si>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</si>
  <si>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</si>
  <si>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</si>
  <si>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</si>
  <si>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</si>
  <si>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</si>
  <si>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</si>
  <si>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</si>
  <si>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</si>
  <si>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</si>
  <si>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</si>
  <si>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</si>
  <si>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</si>
  <si>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</si>
  <si>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</si>
  <si>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</si>
  <si>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</si>
  <si>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</si>
  <si>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</si>
  <si>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</si>
  <si>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</si>
  <si>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</si>
  <si>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</si>
  <si>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</si>
  <si>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</si>
  <si>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</si>
  <si>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</si>
  <si>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</si>
  <si>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</si>
  <si>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</si>
  <si>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</si>
  <si>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</si>
  <si>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</si>
  <si>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</si>
  <si>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</si>
  <si>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</si>
  <si>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</si>
  <si>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</si>
  <si>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</si>
  <si>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</si>
  <si>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</si>
  <si>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</si>
  <si>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</si>
  <si>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</si>
  <si>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</si>
  <si>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</si>
  <si>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</si>
  <si>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</si>
  <si>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</si>
  <si>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</si>
  <si>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</si>
  <si>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</si>
  <si>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</si>
  <si>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</si>
  <si>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</si>
  <si>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</si>
  <si>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</si>
  <si>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</si>
  <si>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</si>
  <si>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</si>
  <si>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</si>
  <si>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</si>
  <si>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</si>
  <si>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</si>
  <si>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</si>
  <si>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</si>
  <si>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</si>
  <si>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</si>
  <si>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</si>
  <si>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</si>
  <si>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</si>
  <si>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</si>
  <si>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</si>
  <si>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</si>
  <si>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</si>
  <si>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</si>
  <si>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</si>
  <si>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</si>
  <si>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</si>
  <si>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</si>
  <si>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</si>
  <si>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</si>
  <si>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</si>
  <si>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</si>
  <si>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</si>
  <si>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</si>
  <si>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</si>
  <si>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</si>
  <si>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</si>
  <si>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</si>
  <si>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</si>
  <si>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</si>
  <si>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</si>
  <si>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</si>
  <si>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</si>
  <si>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</si>
  <si>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</si>
  <si>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</si>
  <si>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</si>
  <si>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</si>
  <si>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</si>
  <si>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</si>
  <si>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</si>
  <si>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</si>
  <si>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</si>
  <si>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</si>
  <si>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</si>
  <si>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</si>
  <si>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</si>
  <si>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</si>
  <si>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</si>
  <si>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</si>
  <si>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</si>
  <si>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</si>
  <si>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</si>
  <si>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</si>
  <si>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</si>
  <si>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</si>
  <si>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</si>
  <si>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</si>
  <si>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</si>
  <si>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</si>
  <si>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</si>
  <si>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</si>
  <si>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</si>
  <si>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</si>
  <si>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</si>
  <si>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</si>
  <si>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</si>
  <si>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</si>
  <si>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</si>
  <si>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</si>
  <si>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</si>
  <si>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</si>
  <si>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</si>
  <si>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</si>
  <si>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</si>
  <si>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</si>
  <si>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</si>
  <si>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</si>
  <si>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</si>
  <si>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</si>
  <si>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</si>
  <si>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</si>
  <si>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</si>
  <si>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</si>
  <si>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</si>
  <si>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</si>
  <si>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</si>
  <si>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</si>
  <si>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</si>
  <si>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</si>
  <si>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</si>
  <si>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</si>
  <si>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</si>
  <si>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</si>
  <si>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</si>
  <si>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</si>
  <si>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</si>
  <si>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</si>
  <si>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</si>
  <si>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</si>
  <si>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</si>
  <si>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</si>
  <si>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</si>
  <si>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</si>
  <si>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</si>
  <si>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</si>
  <si>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</si>
  <si>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</si>
  <si>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</si>
  <si>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</si>
  <si>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</si>
  <si>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</si>
  <si>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</si>
  <si>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</si>
  <si>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</si>
  <si>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</si>
  <si>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</si>
  <si>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</si>
  <si>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</si>
  <si>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</si>
  <si>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</si>
  <si>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</si>
  <si>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</si>
  <si>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</si>
  <si>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</si>
  <si>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</si>
  <si>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</si>
  <si>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</si>
  <si>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</si>
  <si>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</si>
  <si>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</si>
  <si>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</si>
  <si>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</si>
  <si>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</si>
  <si>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</si>
  <si>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</si>
  <si>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</si>
  <si>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</si>
  <si>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</si>
  <si>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</si>
  <si>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</si>
  <si>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</si>
  <si>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</si>
  <si>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</si>
  <si>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</si>
  <si>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</si>
  <si>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</si>
  <si>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</si>
  <si>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</si>
  <si>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</si>
  <si>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</si>
  <si>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</si>
  <si>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</si>
  <si>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</si>
  <si>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</si>
  <si>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</si>
  <si>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</si>
  <si>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</si>
  <si>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</si>
  <si>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</si>
  <si>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</si>
  <si>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</si>
  <si>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</si>
  <si>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</si>
  <si>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</si>
  <si>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</si>
  <si>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</si>
  <si>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</si>
  <si>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</si>
  <si>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</si>
  <si>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</si>
  <si>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</si>
  <si>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</si>
  <si>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</si>
  <si>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</si>
  <si>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</si>
  <si>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</si>
  <si>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</si>
  <si>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</si>
  <si>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</si>
  <si>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</si>
  <si>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</si>
  <si>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</si>
  <si>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</si>
  <si>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</si>
  <si>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</si>
  <si>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</si>
  <si>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</si>
  <si>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</si>
  <si>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</si>
  <si>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</si>
  <si>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</si>
  <si>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</si>
  <si>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</si>
  <si>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</si>
  <si>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</si>
  <si>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</si>
  <si>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</si>
  <si>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</si>
  <si>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</si>
  <si>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</si>
  <si>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</si>
  <si>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</si>
  <si>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</si>
  <si>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</si>
  <si>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</si>
  <si>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</si>
  <si>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</si>
  <si>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</si>
  <si>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</si>
  <si>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</si>
  <si>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</si>
  <si>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</si>
  <si>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</si>
  <si>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</si>
  <si>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</si>
  <si>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</si>
  <si>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</si>
  <si>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</si>
  <si>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</si>
  <si>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</si>
  <si>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</si>
  <si>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</si>
  <si>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</si>
  <si>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</si>
  <si>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</si>
  <si>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</si>
  <si>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</si>
  <si>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</si>
  <si>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</si>
  <si>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</si>
  <si>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</si>
  <si>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</si>
  <si>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</si>
  <si>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</si>
  <si>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</si>
  <si>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</si>
  <si>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</si>
  <si>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</si>
  <si>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</si>
  <si>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</si>
  <si>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</si>
  <si>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</si>
  <si>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</si>
  <si>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</si>
  <si>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</si>
  <si>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</si>
  <si>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</si>
  <si>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</si>
  <si>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</si>
  <si>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</si>
  <si>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</si>
  <si>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</si>
  <si>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</si>
  <si>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</si>
  <si>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</si>
  <si>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</si>
  <si>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</si>
  <si>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</si>
  <si>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</si>
  <si>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</si>
  <si>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</si>
  <si>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</si>
  <si>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</si>
  <si>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</si>
  <si>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</si>
  <si>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</si>
  <si>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</si>
  <si>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</si>
  <si>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</si>
  <si>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</si>
  <si>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</si>
  <si>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</si>
  <si>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</si>
  <si>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</si>
  <si>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</si>
  <si>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</si>
  <si>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</si>
  <si>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</si>
  <si>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</si>
  <si>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</si>
  <si>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</si>
  <si>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</si>
  <si>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</si>
  <si>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</si>
  <si>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</si>
  <si>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</si>
  <si>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</si>
  <si>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</si>
  <si>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</si>
  <si>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</si>
  <si>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</si>
  <si>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</si>
  <si>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</si>
  <si>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</si>
  <si>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</si>
  <si>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</si>
  <si>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</si>
  <si>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</si>
  <si>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</si>
  <si>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</si>
  <si>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</si>
  <si>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</si>
  <si>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</si>
  <si>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</si>
  <si>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</si>
  <si>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</si>
  <si>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</si>
  <si>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</si>
  <si>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</si>
  <si>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</si>
  <si>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</si>
  <si>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</si>
  <si>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</si>
  <si>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</si>
  <si>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</si>
  <si>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</si>
  <si>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</si>
  <si>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</si>
  <si>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</si>
  <si>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</si>
  <si>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</si>
  <si>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</si>
  <si>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</si>
  <si>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</si>
  <si>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</si>
  <si>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</si>
  <si>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</si>
  <si>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</si>
  <si>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</si>
  <si>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</si>
  <si>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</si>
  <si>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</si>
  <si>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</si>
  <si>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</si>
  <si>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</si>
  <si>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</si>
  <si>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</si>
  <si>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</si>
  <si>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</si>
  <si>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</si>
  <si>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</si>
  <si>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</si>
  <si>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</si>
  <si>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</si>
  <si>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</si>
  <si>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</si>
  <si>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</si>
  <si>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</si>
  <si>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</si>
  <si>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</si>
  <si>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</si>
  <si>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</si>
  <si>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</si>
  <si>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</si>
  <si>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</si>
  <si>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</si>
  <si>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</si>
  <si>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</si>
  <si>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</si>
  <si>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</si>
  <si>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</si>
  <si>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</si>
  <si>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</si>
  <si>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</si>
  <si>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</si>
  <si>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</si>
  <si>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</si>
  <si>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</si>
  <si>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</si>
  <si>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</si>
  <si>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</si>
  <si>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</si>
  <si>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</si>
  <si>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</si>
  <si>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</si>
  <si>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</si>
  <si>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</si>
  <si>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</si>
  <si>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</si>
  <si>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</si>
  <si>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</si>
  <si>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</si>
  <si>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</si>
  <si>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</si>
  <si>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</si>
  <si>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</si>
  <si>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</si>
  <si>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</si>
  <si>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</si>
  <si>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</si>
  <si>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</si>
  <si>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</si>
  <si>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</si>
  <si>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</si>
  <si>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</si>
  <si>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</si>
  <si>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</si>
  <si>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</si>
  <si>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</si>
  <si>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</si>
  <si>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</si>
  <si>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</si>
  <si>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</si>
  <si>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</si>
  <si>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</si>
  <si>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</si>
  <si>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</si>
  <si>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</si>
  <si>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</si>
  <si>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</si>
  <si>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</si>
  <si>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</si>
  <si>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</si>
  <si>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</si>
  <si>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</si>
  <si>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</si>
  <si>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</si>
  <si>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</si>
  <si>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</si>
  <si>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</si>
  <si>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</si>
  <si>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</si>
  <si>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</si>
  <si>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</si>
  <si>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</si>
  <si>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</si>
  <si>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</si>
  <si>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</si>
  <si>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</si>
  <si>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</si>
  <si>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</si>
  <si>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</si>
  <si>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</si>
  <si>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</si>
  <si>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</si>
  <si>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</si>
  <si>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</si>
  <si>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</si>
  <si>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</si>
  <si>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</si>
  <si>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</si>
  <si>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</si>
  <si>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</si>
  <si>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</si>
  <si>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</si>
  <si>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</si>
  <si>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</si>
  <si>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</si>
  <si>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</si>
  <si>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</si>
  <si>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</si>
  <si>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</si>
  <si>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</si>
  <si>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</si>
  <si>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</si>
  <si>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</si>
  <si>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</si>
  <si>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</si>
  <si>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</si>
  <si>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</si>
  <si>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</si>
  <si>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</si>
  <si>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</si>
  <si>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</si>
  <si>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</si>
  <si>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</si>
  <si>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</si>
  <si>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</si>
  <si>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</si>
  <si>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</si>
  <si>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</si>
  <si>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</si>
  <si>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</si>
  <si>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</si>
  <si>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</si>
  <si>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</si>
  <si>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</si>
  <si>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</si>
  <si>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</si>
  <si>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</si>
  <si>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</si>
  <si>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</si>
  <si>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</si>
  <si>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</si>
  <si>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</si>
  <si>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</si>
  <si>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</si>
  <si>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</si>
  <si>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</si>
  <si>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</si>
  <si>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</si>
  <si>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</si>
  <si>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</si>
  <si>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</si>
  <si>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</si>
  <si>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</si>
  <si>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</si>
  <si>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</si>
  <si>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</si>
  <si>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</si>
  <si>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</si>
  <si>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</si>
  <si>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</si>
  <si>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</si>
  <si>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</si>
  <si>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</si>
  <si>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</si>
  <si>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</si>
  <si>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</si>
  <si>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</si>
  <si>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</si>
  <si>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</si>
  <si>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</si>
  <si>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</si>
  <si>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</si>
  <si>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</si>
  <si>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</si>
  <si>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</si>
  <si>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</si>
  <si>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</si>
  <si>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</si>
  <si>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</si>
  <si>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</si>
  <si>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</si>
  <si>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</si>
  <si>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</si>
  <si>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</si>
  <si>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</si>
  <si>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</si>
  <si>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</si>
  <si>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</si>
  <si>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</si>
  <si>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</si>
  <si>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</si>
  <si>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</si>
  <si>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</si>
  <si>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</si>
  <si>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</si>
  <si>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</si>
  <si>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</si>
  <si>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</si>
  <si>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</si>
  <si>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</si>
  <si>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</si>
  <si>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</si>
  <si>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</si>
  <si>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</si>
  <si>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</si>
  <si>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</si>
  <si>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</si>
  <si>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</si>
  <si>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</si>
  <si>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</si>
  <si>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</si>
  <si>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</si>
  <si>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</si>
  <si>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</si>
  <si>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</si>
  <si>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</si>
  <si>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</si>
  <si>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</si>
  <si>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</si>
  <si>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</si>
  <si>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</si>
  <si>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</si>
  <si>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</si>
  <si>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</si>
  <si>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</si>
  <si>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</si>
  <si>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</si>
  <si>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</si>
  <si>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</si>
  <si>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</si>
  <si>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</si>
  <si>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</si>
  <si>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</si>
  <si>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</si>
  <si>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</si>
  <si>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</si>
  <si>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</si>
  <si>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</si>
  <si>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</si>
  <si>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</si>
  <si>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</si>
  <si>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</si>
  <si>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</si>
  <si>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</si>
  <si>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</si>
  <si>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</si>
  <si>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</si>
  <si>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</si>
  <si>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</si>
  <si>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</si>
  <si>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</si>
  <si>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</si>
  <si>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</si>
  <si>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</si>
  <si>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</si>
  <si>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</si>
  <si>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</si>
  <si>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</si>
  <si>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</si>
  <si>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</si>
  <si>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</si>
  <si>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</si>
  <si>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</si>
  <si>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</si>
  <si>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</si>
  <si>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</si>
  <si>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</si>
  <si>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</si>
  <si>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</si>
  <si>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</si>
  <si>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</si>
  <si>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</si>
  <si>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</si>
  <si>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</si>
  <si>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</si>
  <si>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</si>
  <si>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</si>
  <si>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</si>
  <si>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</si>
  <si>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</si>
  <si>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</si>
  <si>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</si>
  <si>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</si>
  <si>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</si>
  <si>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</si>
  <si>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</si>
  <si>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</si>
  <si>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</si>
  <si>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</si>
  <si>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</si>
  <si>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</si>
  <si>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</si>
  <si>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</si>
  <si>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</si>
  <si>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</si>
  <si>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</si>
  <si>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</si>
  <si>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</si>
  <si>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</si>
  <si>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</si>
  <si>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</si>
  <si>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</si>
  <si>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</si>
  <si>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</si>
  <si>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</si>
  <si>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</si>
  <si>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</si>
  <si>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</si>
  <si>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</si>
  <si>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</si>
  <si>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</si>
  <si>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</si>
  <si>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</si>
  <si>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</si>
  <si>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</si>
  <si>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</si>
  <si>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</si>
  <si>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</si>
  <si>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</si>
  <si>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</si>
  <si>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</si>
  <si>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</si>
  <si>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</si>
  <si>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</si>
  <si>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</si>
  <si>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</si>
  <si>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</si>
  <si>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</si>
  <si>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</si>
  <si>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</si>
  <si>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</si>
  <si>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</si>
  <si>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</si>
  <si>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</si>
  <si>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</si>
  <si>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</si>
  <si>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</si>
  <si>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</si>
  <si>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</si>
  <si>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</si>
  <si>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</si>
  <si>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</si>
  <si>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</si>
  <si>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</si>
  <si>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</si>
  <si>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</si>
  <si>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</si>
  <si>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</si>
  <si>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</si>
  <si>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</si>
  <si>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</si>
  <si>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</si>
  <si>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</si>
  <si>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</si>
  <si>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</si>
  <si>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</si>
  <si>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</si>
  <si>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</si>
  <si>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</si>
  <si>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</si>
  <si>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</si>
  <si>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</si>
  <si>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</si>
  <si>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</si>
  <si>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</si>
  <si>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</si>
  <si>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</si>
  <si>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</si>
  <si>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</si>
  <si>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</si>
  <si>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</si>
  <si>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</si>
  <si>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</si>
  <si>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</si>
  <si>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</si>
  <si>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</si>
  <si>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</si>
  <si>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</si>
  <si>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</si>
  <si>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</si>
  <si>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</si>
  <si>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</si>
  <si>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</si>
  <si>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</si>
  <si>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</si>
  <si>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</si>
  <si>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</si>
  <si>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</si>
  <si>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</si>
  <si>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</si>
  <si>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</si>
  <si>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</si>
  <si>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</si>
  <si>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</si>
  <si>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</si>
  <si>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</si>
  <si>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</si>
  <si>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</si>
  <si>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</si>
  <si>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</si>
  <si>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</si>
  <si>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</si>
  <si>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</si>
  <si>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</si>
  <si>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</si>
  <si>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</si>
  <si>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</si>
  <si>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</si>
  <si>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</si>
  <si>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</si>
  <si>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</si>
  <si>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</si>
  <si>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</si>
  <si>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</si>
  <si>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</si>
  <si>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</si>
  <si>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</si>
  <si>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</si>
  <si>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</si>
  <si>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</si>
  <si>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</si>
  <si>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</si>
  <si>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</si>
  <si>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</si>
  <si>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</si>
  <si>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</si>
  <si>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</si>
  <si>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</si>
  <si>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</si>
  <si>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</si>
  <si>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</si>
  <si>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</si>
  <si>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</si>
  <si>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</si>
  <si>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</si>
  <si>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</si>
  <si>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</si>
  <si>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</si>
  <si>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</si>
  <si>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</si>
  <si>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</si>
  <si>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</si>
  <si>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</si>
  <si>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</si>
  <si>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</si>
  <si>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</si>
  <si>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</si>
  <si>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</si>
  <si>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</si>
  <si>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</si>
  <si>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</si>
  <si>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</si>
  <si>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</si>
  <si>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</si>
  <si>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</si>
  <si>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</si>
  <si>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</si>
  <si>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</si>
  <si>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</si>
  <si>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</si>
  <si>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</si>
  <si>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</si>
  <si>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</si>
  <si>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</si>
  <si>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</si>
  <si>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</si>
  <si>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</si>
  <si>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</si>
  <si>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</si>
  <si>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</si>
  <si>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</si>
  <si>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</si>
  <si>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</si>
  <si>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</si>
  <si>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</si>
  <si>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</si>
  <si>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</si>
  <si>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</si>
  <si>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</si>
  <si>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</si>
  <si>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</si>
  <si>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</si>
  <si>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</si>
  <si>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</si>
  <si>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</si>
  <si>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</si>
  <si>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</si>
  <si>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</si>
  <si>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</si>
  <si>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</si>
  <si>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</si>
  <si>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</si>
  <si>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</si>
  <si>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</si>
  <si>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</si>
  <si>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</si>
  <si>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</si>
  <si>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</si>
  <si>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</si>
  <si>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</si>
  <si>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</si>
  <si>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</si>
  <si>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</si>
  <si>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</si>
  <si>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</si>
  <si>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</si>
  <si>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</si>
  <si>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</si>
  <si>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</si>
  <si>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</si>
  <si>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</si>
  <si>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</si>
  <si>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</si>
  <si>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</si>
  <si>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</si>
  <si>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</si>
  <si>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</si>
  <si>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</si>
  <si>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</si>
  <si>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</si>
  <si>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</si>
  <si>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</si>
  <si>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</si>
  <si>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</si>
  <si>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</si>
  <si>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</si>
  <si>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</si>
  <si>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</si>
  <si>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</si>
  <si>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</si>
  <si>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</si>
  <si>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</si>
  <si>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</si>
  <si>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</si>
  <si>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</si>
  <si>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</si>
  <si>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</si>
  <si>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</si>
  <si>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</si>
  <si>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</si>
  <si>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</si>
  <si>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</si>
  <si>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</si>
  <si>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</si>
  <si>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</si>
  <si>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</si>
  <si>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</si>
  <si>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</si>
  <si>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</si>
  <si>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</si>
  <si>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</si>
  <si>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</si>
  <si>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</si>
  <si>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</si>
  <si>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</si>
  <si>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</si>
  <si>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</si>
  <si>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</si>
  <si>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</si>
  <si>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</si>
  <si>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</si>
  <si>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</si>
  <si>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</si>
  <si>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</si>
  <si>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</si>
  <si>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</si>
  <si>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</si>
  <si>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</si>
  <si>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</si>
  <si>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</si>
  <si>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</si>
  <si>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</si>
  <si>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</si>
  <si>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</si>
  <si>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</si>
  <si>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</si>
  <si>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</si>
  <si>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</si>
  <si>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</si>
  <si>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</si>
  <si>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</si>
  <si>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</si>
  <si>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</si>
  <si>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</si>
  <si>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</si>
  <si>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</si>
  <si>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</si>
  <si>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</si>
  <si>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</si>
  <si>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</si>
  <si>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</si>
  <si>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</si>
  <si>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</si>
  <si>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</si>
  <si>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</si>
  <si>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</si>
  <si>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</si>
  <si>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</si>
  <si>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</si>
  <si>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</si>
  <si>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</si>
  <si>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</si>
  <si>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</si>
  <si>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</si>
  <si>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</si>
  <si>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</si>
  <si>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</si>
  <si>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</si>
  <si>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</si>
  <si>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</si>
  <si>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</si>
  <si>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</si>
  <si>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</si>
  <si>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</si>
  <si>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</si>
  <si>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</si>
  <si>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</si>
  <si>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</si>
  <si>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</si>
  <si>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</si>
  <si>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</si>
  <si>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</si>
  <si>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</si>
  <si>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</si>
  <si>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</si>
  <si>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</si>
  <si>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</si>
  <si>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</si>
  <si>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</si>
  <si>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</si>
  <si>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</si>
  <si>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</si>
  <si>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</si>
  <si>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</si>
  <si>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</si>
  <si>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</si>
  <si>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</si>
  <si>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</si>
  <si>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</si>
  <si>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</si>
  <si>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</si>
  <si>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</si>
  <si>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</si>
  <si>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</si>
  <si>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</si>
  <si>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</si>
  <si>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</si>
  <si>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</si>
  <si>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</si>
  <si>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</si>
  <si>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</si>
  <si>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</si>
  <si>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</si>
  <si>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</si>
  <si>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</si>
  <si>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</si>
  <si>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</si>
  <si>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</si>
  <si>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</si>
  <si>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</si>
  <si>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</si>
  <si>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</si>
  <si>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</si>
  <si>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</si>
  <si>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</si>
  <si>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</si>
  <si>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</si>
  <si>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</si>
  <si>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</si>
  <si>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</si>
  <si>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</si>
  <si>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</si>
  <si>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</si>
  <si>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</si>
  <si>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</si>
  <si>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</si>
  <si>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</si>
  <si>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</si>
  <si>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</si>
  <si>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</si>
  <si>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</si>
  <si>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</si>
  <si>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</si>
  <si>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</si>
  <si>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</si>
  <si>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</si>
  <si>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</si>
  <si>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</si>
  <si>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</si>
  <si>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</si>
  <si>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</si>
  <si>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</si>
  <si>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</si>
  <si>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</si>
  <si>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</si>
  <si>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</si>
  <si>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</si>
  <si>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</si>
  <si>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</si>
  <si>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</si>
  <si>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</si>
  <si>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</si>
  <si>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</si>
  <si>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</si>
  <si>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</si>
  <si>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</si>
  <si>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</si>
  <si>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</si>
  <si>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</si>
  <si>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</si>
  <si>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</si>
  <si>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</si>
  <si>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</si>
  <si>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</si>
  <si>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</si>
  <si>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</si>
  <si>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</si>
  <si>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</si>
  <si>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</si>
  <si>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</si>
  <si>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</si>
  <si>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</si>
  <si>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</si>
  <si>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</si>
  <si>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</si>
  <si>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</si>
  <si>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</si>
  <si>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</si>
  <si>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</si>
  <si>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</si>
  <si>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</si>
  <si>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</si>
  <si>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</si>
  <si>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</si>
  <si>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</si>
  <si>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</si>
  <si>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</si>
  <si>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</si>
  <si>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</si>
  <si>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</si>
  <si>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</si>
  <si>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</si>
  <si>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</si>
  <si>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</si>
  <si>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</si>
  <si>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</si>
  <si>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</si>
  <si>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</si>
  <si>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</si>
  <si>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</si>
  <si>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</si>
  <si>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</si>
  <si>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</si>
  <si>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</si>
  <si>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</si>
  <si>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</si>
  <si>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</si>
  <si>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</si>
  <si>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</si>
  <si>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</si>
  <si>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</si>
  <si>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</si>
  <si>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</si>
  <si>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</si>
  <si>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</si>
  <si>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</si>
  <si>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</si>
  <si>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</si>
  <si>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</si>
  <si>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</si>
  <si>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</si>
  <si>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</si>
  <si>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</si>
  <si>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</si>
  <si>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</si>
  <si>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</si>
  <si>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</si>
  <si>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</si>
  <si>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</si>
  <si>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</si>
  <si>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</si>
  <si>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</si>
  <si>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</si>
  <si>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</si>
  <si>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</si>
  <si>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</si>
  <si>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</si>
  <si>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</si>
  <si>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</si>
  <si>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</si>
  <si>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</si>
  <si>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</si>
  <si>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</si>
  <si>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</si>
  <si>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</si>
  <si>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</si>
  <si>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</si>
  <si>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</si>
  <si>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</si>
  <si>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</si>
  <si>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</si>
  <si>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</si>
  <si>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</si>
  <si>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</si>
  <si>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</si>
  <si>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</si>
  <si>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</si>
  <si>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</si>
  <si>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</si>
  <si>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</si>
  <si>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</si>
  <si>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</si>
  <si>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</si>
  <si>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</si>
  <si>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</si>
  <si>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</si>
  <si>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</si>
  <si>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</si>
  <si>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</si>
  <si>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</si>
  <si>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</si>
  <si>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</si>
  <si>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</si>
  <si>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</si>
  <si>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</si>
  <si>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</si>
  <si>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</si>
  <si>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</si>
  <si>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</si>
  <si>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</si>
  <si>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</si>
  <si>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</si>
  <si>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</si>
  <si>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</si>
  <si>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</si>
  <si>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</si>
  <si>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</si>
  <si>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</si>
  <si>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</si>
  <si>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</si>
  <si>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</si>
  <si>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</si>
  <si>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</si>
  <si>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</si>
  <si>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</si>
  <si>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</si>
  <si>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</si>
  <si>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</si>
  <si>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</si>
  <si>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</si>
  <si>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</si>
  <si>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</si>
  <si>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</si>
  <si>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</si>
  <si>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</si>
  <si>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</si>
  <si>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</si>
  <si>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</si>
  <si>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</si>
  <si>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</si>
  <si>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</si>
  <si>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</si>
  <si>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</si>
  <si>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</si>
  <si>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</si>
  <si>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</si>
  <si>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</si>
  <si>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</si>
  <si>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</si>
  <si>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</si>
  <si>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</si>
  <si>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</si>
  <si>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</si>
  <si>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</si>
  <si>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</si>
  <si>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</si>
  <si>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</si>
  <si>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</si>
  <si>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</si>
  <si>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</si>
  <si>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</si>
  <si>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</si>
  <si>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</si>
  <si>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</si>
  <si>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</si>
  <si>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</si>
  <si>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</si>
  <si>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</si>
  <si>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</si>
  <si>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</si>
  <si>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</si>
  <si>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</si>
  <si>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</si>
  <si>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</si>
  <si>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</si>
  <si>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</si>
  <si>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</si>
  <si>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</si>
  <si>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</si>
  <si>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</si>
  <si>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</si>
  <si>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</si>
  <si>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</si>
  <si>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</si>
  <si>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</si>
  <si>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</si>
  <si>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</si>
  <si>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</si>
  <si>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</si>
  <si>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</si>
  <si>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</si>
  <si>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</si>
  <si>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</si>
  <si>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</si>
  <si>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</si>
  <si>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</si>
  <si>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</si>
  <si>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</si>
  <si>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</si>
  <si>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</si>
  <si>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</si>
  <si>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</si>
  <si>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</si>
  <si>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</si>
  <si>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</si>
  <si>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</si>
  <si>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</si>
  <si>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</si>
  <si>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</si>
  <si>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</si>
  <si>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</si>
  <si>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</si>
  <si>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</si>
  <si>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</si>
  <si>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</si>
  <si>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</si>
  <si>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</si>
  <si>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</si>
  <si>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</si>
  <si>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</si>
  <si>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</si>
  <si>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</si>
  <si>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</si>
  <si>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</si>
  <si>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</si>
  <si>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</si>
  <si>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</si>
  <si>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</si>
  <si>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</si>
  <si>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</si>
  <si>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</si>
  <si>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</si>
  <si>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</si>
  <si>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</si>
  <si>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</si>
  <si>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</si>
  <si>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</si>
  <si>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</si>
  <si>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</si>
  <si>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</si>
  <si>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</si>
  <si>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</si>
  <si>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</si>
  <si>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</si>
  <si>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</si>
  <si>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</si>
  <si>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</si>
  <si>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</si>
  <si>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</si>
  <si>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</si>
  <si>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</si>
  <si>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</si>
  <si>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</si>
  <si>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</si>
  <si>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</si>
  <si>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</si>
  <si>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</si>
  <si>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</si>
  <si>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</si>
  <si>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</si>
  <si>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</si>
  <si>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</si>
  <si>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</si>
  <si>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</si>
  <si>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</si>
  <si>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</si>
  <si>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</si>
  <si>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</si>
  <si>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</si>
  <si>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</si>
  <si>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</si>
  <si>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</si>
  <si>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</si>
  <si>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</si>
  <si>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</si>
  <si>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</si>
  <si>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</si>
  <si>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</si>
  <si>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</si>
  <si>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</si>
  <si>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</si>
  <si>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</si>
  <si>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</si>
  <si>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</si>
  <si>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</si>
  <si>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</si>
  <si>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</si>
  <si>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</si>
  <si>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</si>
  <si>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</si>
  <si>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</si>
  <si>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</si>
  <si>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</si>
  <si>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</si>
  <si>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</si>
  <si>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</si>
  <si>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</si>
  <si>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</si>
  <si>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</si>
  <si>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</si>
  <si>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</si>
  <si>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</si>
  <si>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</si>
  <si>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</si>
  <si>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</si>
  <si>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</si>
  <si>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</si>
  <si>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</si>
  <si>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</si>
  <si>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</si>
  <si>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</si>
  <si>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</si>
  <si>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</si>
  <si>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</si>
  <si>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</si>
  <si>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</si>
  <si>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</si>
  <si>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</si>
  <si>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</si>
  <si>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</si>
  <si>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</si>
  <si>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</si>
  <si>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</si>
  <si>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</si>
  <si>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</si>
  <si>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</si>
  <si>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</si>
  <si>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</si>
  <si>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</si>
  <si>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</si>
  <si>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</si>
  <si>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</si>
  <si>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</si>
  <si>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</si>
  <si>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</si>
  <si>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</si>
  <si>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</si>
  <si>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</si>
  <si>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</si>
  <si>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</si>
  <si>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</si>
  <si>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</si>
  <si>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</si>
  <si>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</si>
  <si>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</si>
  <si>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</si>
  <si>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</si>
  <si>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</si>
  <si>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</si>
  <si>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</si>
  <si>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</si>
  <si>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</si>
  <si>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</si>
  <si>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</si>
  <si>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</si>
  <si>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</si>
  <si>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</si>
  <si>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</si>
  <si>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</si>
  <si>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</si>
  <si>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</si>
  <si>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</si>
  <si>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</si>
  <si>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</si>
  <si>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</si>
  <si>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</si>
  <si>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</si>
  <si>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</si>
  <si>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</si>
  <si>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</si>
  <si>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</si>
  <si>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</si>
  <si>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</si>
  <si>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</si>
  <si>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</si>
  <si>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</si>
  <si>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</si>
  <si>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</si>
  <si>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</si>
  <si>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</si>
  <si>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</si>
  <si>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</si>
  <si>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</si>
  <si>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</si>
  <si>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</si>
  <si>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</si>
  <si>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</si>
  <si>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</si>
  <si>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</si>
  <si>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</si>
  <si>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</si>
  <si>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</si>
  <si>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</si>
  <si>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</si>
  <si>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</si>
  <si>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</si>
  <si>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</si>
  <si>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</si>
  <si>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</si>
  <si>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</si>
  <si>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</si>
  <si>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</si>
  <si>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</si>
  <si>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</si>
  <si>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</si>
  <si>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</si>
  <si>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</si>
  <si>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</si>
  <si>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</si>
  <si>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</si>
  <si>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</si>
  <si>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</si>
  <si>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</si>
  <si>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</si>
  <si>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</si>
  <si>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</si>
  <si>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</si>
  <si>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</si>
  <si>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</si>
  <si>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</si>
  <si>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</si>
  <si>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</si>
  <si>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</si>
  <si>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</si>
  <si>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</si>
  <si>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</si>
  <si>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</si>
  <si>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</si>
  <si>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</si>
  <si>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</si>
  <si>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</si>
  <si>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</si>
  <si>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</si>
  <si>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</si>
  <si>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</si>
  <si>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</si>
  <si>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</si>
  <si>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</si>
  <si>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</si>
  <si>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</si>
  <si>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</si>
  <si>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</si>
  <si>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</si>
  <si>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</si>
  <si>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</si>
  <si>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</si>
  <si>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</si>
  <si>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</si>
  <si>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</si>
  <si>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</si>
  <si>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</si>
  <si>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</si>
  <si>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</si>
  <si>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</si>
  <si>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</si>
  <si>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</si>
  <si>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</si>
  <si>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</si>
  <si>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</si>
  <si>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</si>
  <si>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</si>
  <si>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</si>
  <si>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</si>
  <si>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</si>
  <si>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</si>
  <si>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</si>
  <si>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</si>
  <si>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</si>
  <si>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</si>
  <si>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</si>
  <si>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</si>
  <si>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</si>
  <si>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</si>
  <si>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</si>
  <si>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</si>
  <si>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</si>
  <si>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</si>
  <si>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</si>
  <si>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</si>
  <si>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</si>
  <si>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</si>
  <si>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</si>
  <si>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</si>
  <si>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</si>
  <si>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</si>
  <si>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</si>
  <si>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</si>
  <si>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</si>
  <si>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</si>
  <si>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</si>
  <si>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</si>
  <si>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</si>
  <si>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</si>
  <si>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</si>
  <si>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</si>
  <si>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</si>
  <si>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</si>
  <si>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</si>
  <si>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</si>
  <si>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</si>
  <si>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</si>
  <si>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</si>
  <si>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</si>
  <si>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</si>
  <si>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</si>
  <si>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</si>
  <si>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</si>
  <si>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</si>
  <si>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</si>
  <si>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</si>
  <si>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</si>
  <si>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</si>
  <si>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</si>
  <si>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</si>
  <si>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</si>
  <si>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</si>
  <si>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</si>
  <si>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</si>
  <si>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</si>
  <si>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</si>
  <si>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</si>
  <si>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</si>
  <si>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</si>
  <si>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</si>
  <si>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</si>
  <si>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</si>
  <si>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</si>
  <si>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</si>
  <si>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</si>
  <si>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</si>
  <si>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</si>
  <si>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</si>
  <si>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</si>
  <si>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</si>
  <si>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</si>
  <si>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</si>
  <si>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</si>
  <si>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</si>
  <si>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</si>
  <si>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</si>
  <si>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</si>
  <si>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</si>
  <si>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</si>
  <si>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</si>
  <si>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</si>
  <si>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</si>
  <si>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</si>
  <si>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</si>
  <si>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</si>
  <si>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</si>
  <si>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</si>
  <si>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</si>
  <si>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</si>
  <si>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</si>
  <si>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</si>
  <si>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</si>
  <si>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</si>
  <si>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</si>
  <si>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</si>
  <si>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</si>
  <si>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</si>
  <si>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</si>
  <si>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</si>
  <si>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</si>
  <si>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</si>
  <si>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</si>
  <si>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</si>
  <si>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</si>
  <si>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</si>
  <si>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</si>
  <si>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</si>
  <si>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</si>
  <si>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</si>
  <si>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</si>
  <si>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</si>
  <si>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</si>
  <si>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</si>
  <si>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</si>
  <si>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</si>
  <si>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</si>
  <si>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</si>
  <si>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</si>
  <si>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</si>
  <si>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</si>
  <si>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</si>
  <si>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</si>
  <si>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</si>
  <si>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</si>
  <si>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</si>
  <si>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</si>
  <si>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</si>
  <si>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</si>
  <si>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</si>
  <si>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</si>
  <si>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</si>
  <si>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</si>
  <si>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</si>
  <si>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</si>
  <si>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</si>
  <si>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</si>
  <si>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</si>
  <si>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</si>
  <si>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</si>
  <si>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</si>
  <si>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</si>
  <si>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</si>
  <si>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</si>
  <si>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</si>
  <si>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</si>
  <si>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</si>
  <si>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</si>
  <si>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</si>
  <si>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</si>
  <si>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</si>
  <si>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</si>
  <si>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</si>
  <si>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</si>
  <si>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</si>
  <si>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</si>
  <si>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</si>
  <si>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</si>
  <si>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</si>
  <si>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</si>
  <si>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</si>
  <si>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</si>
  <si>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</si>
  <si>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</si>
  <si>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</si>
  <si>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</si>
  <si>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</si>
  <si>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</si>
  <si>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</si>
  <si>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</si>
  <si>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</si>
  <si>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</si>
  <si>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</si>
  <si>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</si>
  <si>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</si>
  <si>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</si>
  <si>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</si>
  <si>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</si>
  <si>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</si>
  <si>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</si>
  <si>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</si>
  <si>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</si>
  <si>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</si>
  <si>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</si>
  <si>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</si>
  <si>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</si>
  <si>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</si>
  <si>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</si>
  <si>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</si>
  <si>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</si>
  <si>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</si>
  <si>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</si>
  <si>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</si>
  <si>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</si>
  <si>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</si>
  <si>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</si>
  <si>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</si>
  <si>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</si>
  <si>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</si>
  <si>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</si>
  <si>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</si>
  <si>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</si>
  <si>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</si>
  <si>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</si>
  <si>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</si>
  <si>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</si>
  <si>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</si>
  <si>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</si>
  <si>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</si>
  <si>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</si>
  <si>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</si>
  <si>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</si>
  <si>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</si>
  <si>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</si>
  <si>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</si>
  <si>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</si>
  <si>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</si>
  <si>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</si>
  <si>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</si>
  <si>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</si>
  <si>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</si>
  <si>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</si>
  <si>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</si>
  <si>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</si>
  <si>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</si>
  <si>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</si>
  <si>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</si>
  <si>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</si>
  <si>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</si>
  <si>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</si>
  <si>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</si>
  <si>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</si>
  <si>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</si>
  <si>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</si>
  <si>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</si>
  <si>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</si>
  <si>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</si>
  <si>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</si>
  <si>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</si>
  <si>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</si>
  <si>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</si>
  <si>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</si>
  <si>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</si>
  <si>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</si>
  <si>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</si>
  <si>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</si>
  <si>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</si>
  <si>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</si>
  <si>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</si>
  <si>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</si>
  <si>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</si>
  <si>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</si>
  <si>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</si>
  <si>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</si>
  <si>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</si>
  <si>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</si>
  <si>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</si>
  <si>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</si>
  <si>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</si>
  <si>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</si>
  <si>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</si>
  <si>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</si>
  <si>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</si>
  <si>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</si>
  <si>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</si>
  <si>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</si>
  <si>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</si>
  <si>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</si>
  <si>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</si>
  <si>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</si>
  <si>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</si>
  <si>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</si>
  <si>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</si>
  <si>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</si>
  <si>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</si>
  <si>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</si>
  <si>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</si>
  <si>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</si>
  <si>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</si>
  <si>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</si>
  <si>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</si>
  <si>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</si>
  <si>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</si>
  <si>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</si>
  <si>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</si>
  <si>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</si>
  <si>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</si>
  <si>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</si>
  <si>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</si>
  <si>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</si>
  <si>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</si>
  <si>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</si>
  <si>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</si>
  <si>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</si>
  <si>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</si>
  <si>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</si>
  <si>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</si>
  <si>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</si>
  <si>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</si>
  <si>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</si>
  <si>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</si>
  <si>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</si>
  <si>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</si>
  <si>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</si>
  <si>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</si>
  <si>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</si>
  <si>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</si>
  <si>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</si>
  <si>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</si>
  <si>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</si>
  <si>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</si>
  <si>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</si>
  <si>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</si>
  <si>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</si>
  <si>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</si>
  <si>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</si>
  <si>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</si>
  <si>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</si>
  <si>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</si>
  <si>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</si>
  <si>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</si>
  <si>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</si>
  <si>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</si>
  <si>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</si>
  <si>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</si>
  <si>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</si>
  <si>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</si>
  <si>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</si>
  <si>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</si>
  <si>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</si>
  <si>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</si>
  <si>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</si>
  <si>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</si>
  <si>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</si>
  <si>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</si>
  <si>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</si>
  <si>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</si>
  <si>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</si>
  <si>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</si>
  <si>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</si>
  <si>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</si>
  <si>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</si>
  <si>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</si>
  <si>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</si>
  <si>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</si>
  <si>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</si>
  <si>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</si>
  <si>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</si>
  <si>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</si>
  <si>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</si>
  <si>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</si>
  <si>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</si>
  <si>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</si>
  <si>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</si>
  <si>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</si>
  <si>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</si>
  <si>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</si>
  <si>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</si>
  <si>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</si>
  <si>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</si>
  <si>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</si>
  <si>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</si>
  <si>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</si>
  <si>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</si>
  <si>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</si>
  <si>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</si>
  <si>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</si>
  <si>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</si>
  <si>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</si>
  <si>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</si>
  <si>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</si>
  <si>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</si>
  <si>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</si>
  <si>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</si>
  <si>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</si>
  <si>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</si>
  <si>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</si>
  <si>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</si>
  <si>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</si>
  <si>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</si>
  <si>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</si>
  <si>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</si>
  <si>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</si>
  <si>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</si>
  <si>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</si>
  <si>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</si>
  <si>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</si>
  <si>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</si>
  <si>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</si>
  <si>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</si>
  <si>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</si>
  <si>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</si>
  <si>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</si>
  <si>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</si>
  <si>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</si>
  <si>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</si>
  <si>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</si>
  <si>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</si>
  <si>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</si>
  <si>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</si>
  <si>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</si>
  <si>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</si>
  <si>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</si>
  <si>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</si>
  <si>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</si>
  <si>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</si>
  <si>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</si>
  <si>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</si>
  <si>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</si>
  <si>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</si>
  <si>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</si>
  <si>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</si>
  <si>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</si>
  <si>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</si>
  <si>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</si>
  <si>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</si>
  <si>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</si>
  <si>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</si>
  <si>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</si>
  <si>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</si>
  <si>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</si>
  <si>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</si>
  <si>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</si>
  <si>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</si>
  <si>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</si>
  <si>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</si>
  <si>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</si>
  <si>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</si>
  <si>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</si>
  <si>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</si>
  <si>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</si>
  <si>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</si>
  <si>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</si>
  <si>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</si>
  <si>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</si>
  <si>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</si>
  <si>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</si>
  <si>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</si>
  <si>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</si>
  <si>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</si>
  <si>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</si>
  <si>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</si>
  <si>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</si>
  <si>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</si>
  <si>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</si>
  <si>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</si>
  <si>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</si>
  <si>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</si>
  <si>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</si>
  <si>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</si>
  <si>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</si>
  <si>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</si>
  <si>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</si>
  <si>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</si>
  <si>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</si>
  <si>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</si>
  <si>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</si>
  <si>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</si>
  <si>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</si>
  <si>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</si>
  <si>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</si>
  <si>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</si>
  <si>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</si>
  <si>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</si>
  <si>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</si>
  <si>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</si>
  <si>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</si>
  <si>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</si>
  <si>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</si>
  <si>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</si>
  <si>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</si>
  <si>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</si>
  <si>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</si>
  <si>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</si>
  <si>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</si>
  <si>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</si>
  <si>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</si>
  <si>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</si>
  <si>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</si>
  <si>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</si>
  <si>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</si>
  <si>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</si>
  <si>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</si>
  <si>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</si>
  <si>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</si>
  <si>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</si>
  <si>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</si>
  <si>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</si>
  <si>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</si>
  <si>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</si>
  <si>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</si>
  <si>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</si>
  <si>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</si>
  <si>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</si>
  <si>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</si>
  <si>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</si>
  <si>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</si>
  <si>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</si>
  <si>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</si>
  <si>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</si>
  <si>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</si>
  <si>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</si>
  <si>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</si>
  <si>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</si>
  <si>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</si>
  <si>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</si>
  <si>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</si>
  <si>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</si>
  <si>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</si>
  <si>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</si>
  <si>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</si>
  <si>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</si>
  <si>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</si>
  <si>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</si>
  <si>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</si>
  <si>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</si>
  <si>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</si>
  <si>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</si>
  <si>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</si>
  <si>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</si>
  <si>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</si>
  <si>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</si>
  <si>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</si>
  <si>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</si>
  <si>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</si>
  <si>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</si>
  <si>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</si>
  <si>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</si>
  <si>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</si>
  <si>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</si>
  <si>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</si>
  <si>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</si>
  <si>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</si>
  <si>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</si>
  <si>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</si>
  <si>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</si>
  <si>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</si>
  <si>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</si>
  <si>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</si>
  <si>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</si>
  <si>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</si>
  <si>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</si>
  <si>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</si>
  <si>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</si>
  <si>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</si>
  <si>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</si>
  <si>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</si>
  <si>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</si>
  <si>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</si>
  <si>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</si>
  <si>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</si>
  <si>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</si>
  <si>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</si>
  <si>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</si>
  <si>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</si>
  <si>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</si>
  <si>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</si>
  <si>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</si>
  <si>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</si>
  <si>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</si>
  <si>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</si>
  <si>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</si>
  <si>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</si>
  <si>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</si>
  <si>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</si>
  <si>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</si>
  <si>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</si>
  <si>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</si>
  <si>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</si>
  <si>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</si>
  <si>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</si>
  <si>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</si>
  <si>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</si>
  <si>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</si>
  <si>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</si>
  <si>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</si>
  <si>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</si>
  <si>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</si>
  <si>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</si>
  <si>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</si>
  <si>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</si>
  <si>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</si>
  <si>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</si>
  <si>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</si>
  <si>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</si>
  <si>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</si>
  <si>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</si>
  <si>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</si>
  <si>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</si>
  <si>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</si>
  <si>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</si>
  <si>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</si>
  <si>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</si>
  <si>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</si>
  <si>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</si>
  <si>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</si>
  <si>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</si>
  <si>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</si>
  <si>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</si>
  <si>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</si>
  <si>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</si>
  <si>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</si>
  <si>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</si>
  <si>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</si>
  <si>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</si>
  <si>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</si>
  <si>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</si>
  <si>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</si>
  <si>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</si>
  <si>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</si>
  <si>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</si>
  <si>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</si>
  <si>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</si>
  <si>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</si>
  <si>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</si>
  <si>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</si>
  <si>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</si>
  <si>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</si>
  <si>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</si>
  <si>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</si>
  <si>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</si>
  <si>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</si>
  <si>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</si>
  <si>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</si>
  <si>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</si>
  <si>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</si>
  <si>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</si>
  <si>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</si>
  <si>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</si>
  <si>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</si>
  <si>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</si>
  <si>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</si>
  <si>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</si>
  <si>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</si>
  <si>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</si>
  <si>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</si>
  <si>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</si>
  <si>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</si>
  <si>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</si>
  <si>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</si>
  <si>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</si>
  <si>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</si>
  <si>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</si>
  <si>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</si>
  <si>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</si>
  <si>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</si>
  <si>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</si>
  <si>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</si>
  <si>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</si>
  <si>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</si>
  <si>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</si>
  <si>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</si>
  <si>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</si>
  <si>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</si>
  <si>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</si>
  <si>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</si>
  <si>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</si>
  <si>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</si>
  <si>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</si>
  <si>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</si>
  <si>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</si>
  <si>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</si>
  <si>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</si>
  <si>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</si>
  <si>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</si>
  <si>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</si>
  <si>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</si>
  <si>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</si>
  <si>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</si>
  <si>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</si>
  <si>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</si>
  <si>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</si>
  <si>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</si>
  <si>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</si>
  <si>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</si>
  <si>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</si>
  <si>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</si>
  <si>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</si>
  <si>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</si>
  <si>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</si>
  <si>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</si>
  <si>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</si>
  <si>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</si>
  <si>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</si>
  <si>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</si>
  <si>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</si>
  <si>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</si>
  <si>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</si>
  <si>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</si>
  <si>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</si>
  <si>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</si>
  <si>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</si>
  <si>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</si>
  <si>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</si>
  <si>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</si>
  <si>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</si>
  <si>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</si>
  <si>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</si>
  <si>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</si>
  <si>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</si>
  <si>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</si>
  <si>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</si>
  <si>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</si>
  <si>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</si>
  <si>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</si>
  <si>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</si>
  <si>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</si>
  <si>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</si>
  <si>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</si>
  <si>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</si>
  <si>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</si>
  <si>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</si>
  <si>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</si>
  <si>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</si>
  <si>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</si>
  <si>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</si>
  <si>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</si>
  <si>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</si>
  <si>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</si>
  <si>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</si>
  <si>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</si>
  <si>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</si>
  <si>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</si>
  <si>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</si>
  <si>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</si>
  <si>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</si>
  <si>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</si>
  <si>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</si>
  <si>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</si>
  <si>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</si>
  <si>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</si>
  <si>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</si>
  <si>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</si>
  <si>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</si>
  <si>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</si>
  <si>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</si>
  <si>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</si>
  <si>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</si>
  <si>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</si>
  <si>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</si>
  <si>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</si>
  <si>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</si>
  <si>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</si>
  <si>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</si>
  <si>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</si>
  <si>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</si>
  <si>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</si>
  <si>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</si>
  <si>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</si>
  <si>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</si>
  <si>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</si>
  <si>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</si>
  <si>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</si>
  <si>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</si>
  <si>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</si>
  <si>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</si>
  <si>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</si>
  <si>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</si>
  <si>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</si>
  <si>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</si>
  <si>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</si>
  <si>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</si>
  <si>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</si>
  <si>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</si>
  <si>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</si>
  <si>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</si>
  <si>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</si>
  <si>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</si>
  <si>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</si>
  <si>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</si>
  <si>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</si>
  <si>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</si>
  <si>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</si>
  <si>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</si>
  <si>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</si>
  <si>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</si>
  <si>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</si>
  <si>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</si>
  <si>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</si>
  <si>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</si>
  <si>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</si>
  <si>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</si>
  <si>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</si>
  <si>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</si>
  <si>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</si>
  <si>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</si>
  <si>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</si>
  <si>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</si>
  <si>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</si>
  <si>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</si>
  <si>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</si>
  <si>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</si>
  <si>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</si>
  <si>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</si>
  <si>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</si>
  <si>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</si>
  <si>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</si>
  <si>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</si>
  <si>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</si>
  <si>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</si>
  <si>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</si>
  <si>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</si>
  <si>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</si>
  <si>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</si>
  <si>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</si>
  <si>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</si>
  <si>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</si>
  <si>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</si>
  <si>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</si>
  <si>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</si>
  <si>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</si>
  <si>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</si>
  <si>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</si>
  <si>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</si>
  <si>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</si>
  <si>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</si>
  <si>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</si>
  <si>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</si>
  <si>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</si>
  <si>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</si>
  <si>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</si>
  <si>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</si>
  <si>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</si>
  <si>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</si>
  <si>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</si>
  <si>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</si>
  <si>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</si>
  <si>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</si>
  <si>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</si>
  <si>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</si>
  <si>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</si>
  <si>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</si>
  <si>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</si>
  <si>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</si>
  <si>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</si>
  <si>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</si>
  <si>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</si>
  <si>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</si>
  <si>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</si>
  <si>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</si>
  <si>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</si>
  <si>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</si>
  <si>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</si>
  <si>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</si>
  <si>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</si>
  <si>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</si>
  <si>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</si>
  <si>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</si>
  <si>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</si>
  <si>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</si>
  <si>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</si>
  <si>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</si>
  <si>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</si>
  <si>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</si>
  <si>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</si>
  <si>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</si>
  <si>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</si>
  <si>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</si>
  <si>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</si>
  <si>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</si>
  <si>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</si>
  <si>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</si>
  <si>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</si>
  <si>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</si>
  <si>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</si>
  <si>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</si>
  <si>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</si>
  <si>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</si>
  <si>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</si>
  <si>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</si>
  <si>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</si>
  <si>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</si>
  <si>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</si>
  <si>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</si>
  <si>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</si>
  <si>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</si>
  <si>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</si>
  <si>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</si>
  <si>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</si>
  <si>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</si>
  <si>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</si>
  <si>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</si>
  <si>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</si>
  <si>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</si>
  <si>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</si>
  <si>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</si>
  <si>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</si>
  <si>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</si>
  <si>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</si>
  <si>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</si>
  <si>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</si>
  <si>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</si>
  <si>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</si>
  <si>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</si>
  <si>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</si>
  <si>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</si>
  <si>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</si>
  <si>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</si>
  <si>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</si>
  <si>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</si>
  <si>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</si>
  <si>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</si>
  <si>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</si>
  <si>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</si>
  <si>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</si>
  <si>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</si>
  <si>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</si>
  <si>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</si>
  <si>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</si>
  <si>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</si>
  <si>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</si>
  <si>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</si>
  <si>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</si>
  <si>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</si>
  <si>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</si>
  <si>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</si>
  <si>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</si>
  <si>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</si>
  <si>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</si>
  <si>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</si>
  <si>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</si>
  <si>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</si>
  <si>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</si>
  <si>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</si>
  <si>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</si>
  <si>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</si>
  <si>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</si>
  <si>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</si>
  <si>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</si>
  <si>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</si>
  <si>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</si>
  <si>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</si>
  <si>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</si>
  <si>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</si>
  <si>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</si>
  <si>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</si>
  <si>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</si>
  <si>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</si>
  <si>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</si>
  <si>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</si>
  <si>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</si>
  <si>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</si>
  <si>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</si>
  <si>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</si>
  <si>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</si>
  <si>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</si>
  <si>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</si>
  <si>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</si>
  <si>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</si>
  <si>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</si>
  <si>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</si>
  <si>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</si>
  <si>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</si>
  <si>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</si>
  <si>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</si>
  <si>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</si>
  <si>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</si>
  <si>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</si>
  <si>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</si>
  <si>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</si>
  <si>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</si>
  <si>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</si>
  <si>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</si>
  <si>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</si>
  <si>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</si>
  <si>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</si>
  <si>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</si>
  <si>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</si>
  <si>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</si>
  <si>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</si>
  <si>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</si>
  <si>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</si>
  <si>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</si>
  <si>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</si>
  <si>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</si>
  <si>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</si>
  <si>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</si>
  <si>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</si>
  <si>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</si>
  <si>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</si>
  <si>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</si>
  <si>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</si>
  <si>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</si>
  <si>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</si>
  <si>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</si>
  <si>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</si>
  <si>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</si>
  <si>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</si>
  <si>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</si>
  <si>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</si>
  <si>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</si>
  <si>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</si>
  <si>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</si>
  <si>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</si>
  <si>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</si>
  <si>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</si>
  <si>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</si>
  <si>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</si>
  <si>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</si>
  <si>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</si>
  <si>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</si>
  <si>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</si>
  <si>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</si>
  <si>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</si>
  <si>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</si>
  <si>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</si>
  <si>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</si>
  <si>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</si>
  <si>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</si>
  <si>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</si>
  <si>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</si>
  <si>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</si>
  <si>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</si>
  <si>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</si>
  <si>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</si>
  <si>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</si>
  <si>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</si>
  <si>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</si>
  <si>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</si>
  <si>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</si>
  <si>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</si>
  <si>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</si>
  <si>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</si>
  <si>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</si>
  <si>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</si>
  <si>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</si>
  <si>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</si>
  <si>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</si>
  <si>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</si>
  <si>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</si>
  <si>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</si>
  <si>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</si>
  <si>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</si>
  <si>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</si>
  <si>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</si>
  <si>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</si>
  <si>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</si>
  <si>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</si>
  <si>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</si>
  <si>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</si>
  <si>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</si>
  <si>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</si>
  <si>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</si>
  <si>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</si>
  <si>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</si>
  <si>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</si>
  <si>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</si>
  <si>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</si>
  <si>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</si>
  <si>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</si>
  <si>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</si>
  <si>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</si>
  <si>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</si>
  <si>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</si>
  <si>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</si>
  <si>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</si>
  <si>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</si>
  <si>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</si>
  <si>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</si>
  <si>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</si>
  <si>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</si>
  <si>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</si>
  <si>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</si>
  <si>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</si>
  <si>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</si>
  <si>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</si>
  <si>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</si>
  <si>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</si>
  <si>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</si>
  <si>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</si>
  <si>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</si>
  <si>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</si>
  <si>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</si>
  <si>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</si>
  <si>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</si>
  <si>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</si>
  <si>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</si>
  <si>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</si>
  <si>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</si>
  <si>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</si>
  <si>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</si>
  <si>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</si>
  <si>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</si>
  <si>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</si>
  <si>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</si>
  <si>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</si>
  <si>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</si>
  <si>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</si>
  <si>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</si>
  <si>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</si>
  <si>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</si>
  <si>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</si>
  <si>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</si>
  <si>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</si>
  <si>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</si>
  <si>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</si>
  <si>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</si>
  <si>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</si>
  <si>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</si>
  <si>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</si>
  <si>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</si>
  <si>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</si>
  <si>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</si>
  <si>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</si>
  <si>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</si>
  <si>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</si>
  <si>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</si>
  <si>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</si>
  <si>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</si>
  <si>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</si>
  <si>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</si>
  <si>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</si>
  <si>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</si>
  <si>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</si>
  <si>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</si>
  <si>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</si>
  <si>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</si>
  <si>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</si>
  <si>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</si>
  <si>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</si>
  <si>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</si>
  <si>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</si>
  <si>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</si>
  <si>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</si>
  <si>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</si>
  <si>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</si>
  <si>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</si>
  <si>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</si>
  <si>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</si>
  <si>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</si>
  <si>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</si>
  <si>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</si>
  <si>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</si>
  <si>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</si>
  <si>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</si>
  <si>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</si>
  <si>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</si>
  <si>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</si>
  <si>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</si>
  <si>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</si>
  <si>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</si>
  <si>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</si>
  <si>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</si>
  <si>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</si>
  <si>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</si>
  <si>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</si>
  <si>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</si>
  <si>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</si>
  <si>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</si>
  <si>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</si>
  <si>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</si>
  <si>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</si>
  <si>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</si>
  <si>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</si>
  <si>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</si>
  <si>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</si>
  <si>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</si>
  <si>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</si>
  <si>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</si>
  <si>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</si>
  <si>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</si>
  <si>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</si>
  <si>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</si>
  <si>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</si>
  <si>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</si>
  <si>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</si>
  <si>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</si>
  <si>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</si>
  <si>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</si>
  <si>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</si>
  <si>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</si>
  <si>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</si>
  <si>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</si>
  <si>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</si>
  <si>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</si>
  <si>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</si>
  <si>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</si>
  <si>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</si>
  <si>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</si>
  <si>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</si>
  <si>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</si>
  <si>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</si>
  <si>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</si>
  <si>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</si>
  <si>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</si>
  <si>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</si>
  <si>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</si>
  <si>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</si>
  <si>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</si>
  <si>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</si>
  <si>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</si>
  <si>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</si>
  <si>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</si>
  <si>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</si>
  <si>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</si>
  <si>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</si>
  <si>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</si>
  <si>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</si>
  <si>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</si>
  <si>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</si>
  <si>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</si>
  <si>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</si>
  <si>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</si>
  <si>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</si>
  <si>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</si>
  <si>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</si>
  <si>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</si>
  <si>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</si>
  <si>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</si>
  <si>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</si>
  <si>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</si>
  <si>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</si>
  <si>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</si>
  <si>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</si>
  <si>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</si>
  <si>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</si>
  <si>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</si>
  <si>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</si>
  <si>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</si>
  <si>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</si>
  <si>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</si>
  <si>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</si>
  <si>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</si>
  <si>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</si>
  <si>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</si>
  <si>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</si>
  <si>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</si>
  <si>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</si>
  <si>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</si>
  <si>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</si>
  <si>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</si>
  <si>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</si>
  <si>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</si>
  <si>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</si>
  <si>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</si>
  <si>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</si>
  <si>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</si>
  <si>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</si>
  <si>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</si>
  <si>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</si>
  <si>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</si>
  <si>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</si>
  <si>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</si>
  <si>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</si>
  <si>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</si>
  <si>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</si>
  <si>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</si>
  <si>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</si>
  <si>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</si>
  <si>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</si>
  <si>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</si>
  <si>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</si>
  <si>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</si>
  <si>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</si>
  <si>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</si>
  <si>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</si>
  <si>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</si>
  <si>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</si>
  <si>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</si>
  <si>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</si>
  <si>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</si>
  <si>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</si>
  <si>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</si>
  <si>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</si>
  <si>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</si>
  <si>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</si>
  <si>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</si>
  <si>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</si>
  <si>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</si>
  <si>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</si>
  <si>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</si>
  <si>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</si>
  <si>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</si>
  <si>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</si>
  <si>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</si>
  <si>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</si>
  <si>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</si>
  <si>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</si>
  <si>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</si>
  <si>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</si>
  <si>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</si>
  <si>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</si>
  <si>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</si>
  <si>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</si>
  <si>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</si>
  <si>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</si>
  <si>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</si>
  <si>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</si>
  <si>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</si>
  <si>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</si>
  <si>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</si>
  <si>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</si>
  <si>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</si>
  <si>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</si>
  <si>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</si>
  <si>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</si>
  <si>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</si>
  <si>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</si>
  <si>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</si>
  <si>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</si>
  <si>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</si>
  <si>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</si>
  <si>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</si>
  <si>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</si>
  <si>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</si>
  <si>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</si>
  <si>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</si>
  <si>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</si>
  <si>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</si>
  <si>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</si>
  <si>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</si>
  <si>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</si>
  <si>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</si>
  <si>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</si>
  <si>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</si>
  <si>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</si>
  <si>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</si>
  <si>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</si>
  <si>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</si>
  <si>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</si>
  <si>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</si>
  <si>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</si>
  <si>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</si>
  <si>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</si>
  <si>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</si>
  <si>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</si>
  <si>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</si>
  <si>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</si>
  <si>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</si>
  <si>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</si>
  <si>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</si>
  <si>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</si>
  <si>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</si>
  <si>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</si>
  <si>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</si>
  <si>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</si>
  <si>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</si>
  <si>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</si>
  <si>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</si>
  <si>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</si>
  <si>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</si>
  <si>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</si>
  <si>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</si>
  <si>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</si>
  <si>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</si>
  <si>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</si>
  <si>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</si>
  <si>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</si>
  <si>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</si>
  <si>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</si>
  <si>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</si>
  <si>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</si>
  <si>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</si>
  <si>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</si>
  <si>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</si>
  <si>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</si>
  <si>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</si>
  <si>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</si>
  <si>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</si>
  <si>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</si>
  <si>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</si>
  <si>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</si>
  <si>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</si>
  <si>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</si>
  <si>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</si>
  <si>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</si>
  <si>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</si>
  <si>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</si>
  <si>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</si>
  <si>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</si>
  <si>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</si>
  <si>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</si>
  <si>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</si>
  <si>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</si>
  <si>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</si>
  <si>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</si>
  <si>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</si>
  <si>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</si>
  <si>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</si>
  <si>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</si>
  <si>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</si>
  <si>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</si>
  <si>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</si>
  <si>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</si>
  <si>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</si>
  <si>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</si>
  <si>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</si>
  <si>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</si>
  <si>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</si>
  <si>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</si>
  <si>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</si>
  <si>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</si>
  <si>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</si>
  <si>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</si>
  <si>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</si>
  <si>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</si>
  <si>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</si>
  <si>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</si>
  <si>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</si>
  <si>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</si>
  <si>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</si>
  <si>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</si>
  <si>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</si>
  <si>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</si>
  <si>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</si>
  <si>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</si>
  <si>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</si>
  <si>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</si>
  <si>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</si>
  <si>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</si>
  <si>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</si>
  <si>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</si>
  <si>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</si>
  <si>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</si>
  <si>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</si>
  <si>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</si>
  <si>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</si>
  <si>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</si>
  <si>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</si>
  <si>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</si>
  <si>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</si>
  <si>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</si>
  <si>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</si>
  <si>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</si>
  <si>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</si>
  <si>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</si>
  <si>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</si>
  <si>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</si>
  <si>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</si>
  <si>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</si>
  <si>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</si>
  <si>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</si>
  <si>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</si>
  <si>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</si>
  <si>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</si>
  <si>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</si>
  <si>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</si>
  <si>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</si>
  <si>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</si>
  <si>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</si>
  <si>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</si>
  <si>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</si>
  <si>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</si>
  <si>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</si>
  <si>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</si>
  <si>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</si>
  <si>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</si>
  <si>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</si>
  <si>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</si>
  <si>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</si>
  <si>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</si>
  <si>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</si>
  <si>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</si>
  <si>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</si>
  <si>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</si>
  <si>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</si>
  <si>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</si>
  <si>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</si>
  <si>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</si>
  <si>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</si>
  <si>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</si>
  <si>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</si>
  <si>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</si>
  <si>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</si>
  <si>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</si>
  <si>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</si>
  <si>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</si>
  <si>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</si>
  <si>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</si>
  <si>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</si>
  <si>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</si>
  <si>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</si>
  <si>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</si>
  <si>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</si>
  <si>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</si>
  <si>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</si>
  <si>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</si>
  <si>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</si>
  <si>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</si>
  <si>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</si>
  <si>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</si>
  <si>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</si>
  <si>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</si>
  <si>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</si>
  <si>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</si>
  <si>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</si>
  <si>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</si>
  <si>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</si>
  <si>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</si>
  <si>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</si>
  <si>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</si>
  <si>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</si>
  <si>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</si>
  <si>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</si>
  <si>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</si>
  <si>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</si>
  <si>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</si>
  <si>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</si>
  <si>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</si>
  <si>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</si>
  <si>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</si>
  <si>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</si>
  <si>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</si>
  <si>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</si>
  <si>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</si>
  <si>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</si>
  <si>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</si>
  <si>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</si>
  <si>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</si>
  <si>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</si>
  <si>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</si>
  <si>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</si>
  <si>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</si>
  <si>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</si>
  <si>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</si>
  <si>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</si>
  <si>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</si>
  <si>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</si>
  <si>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</si>
  <si>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</si>
  <si>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</si>
  <si>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</si>
  <si>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</si>
  <si>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</si>
  <si>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</si>
  <si>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</si>
  <si>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</si>
  <si>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</si>
  <si>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</si>
  <si>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</si>
  <si>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</si>
  <si>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</si>
  <si>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</si>
  <si>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</si>
  <si>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</si>
  <si>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</si>
  <si>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</si>
  <si>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</si>
  <si>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</si>
  <si>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</si>
  <si>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</si>
  <si>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</si>
  <si>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</si>
  <si>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</si>
  <si>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</si>
  <si>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</si>
  <si>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</si>
  <si>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</si>
  <si>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</si>
  <si>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</si>
  <si>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</si>
  <si>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</si>
  <si>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</si>
  <si>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</si>
  <si>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</si>
  <si>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</si>
  <si>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</si>
  <si>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</si>
  <si>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</si>
  <si>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</si>
  <si>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</si>
  <si>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</si>
  <si>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</si>
  <si>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</si>
  <si>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</si>
  <si>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</si>
  <si>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</si>
  <si>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</si>
  <si>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</si>
  <si>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</si>
  <si>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</si>
  <si>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</si>
  <si>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</si>
  <si>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</si>
  <si>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</si>
  <si>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</si>
  <si>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</si>
  <si>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</si>
  <si>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</si>
  <si>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</si>
  <si>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</si>
  <si>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</si>
  <si>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</si>
  <si>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</si>
  <si>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</si>
  <si>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</si>
  <si>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</si>
  <si>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</si>
  <si>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</si>
  <si>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</si>
  <si>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</si>
  <si>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</si>
  <si>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</si>
  <si>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</si>
  <si>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</si>
  <si>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</si>
  <si>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</si>
  <si>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</si>
  <si>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</si>
  <si>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</si>
  <si>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</si>
  <si>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</si>
  <si>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</si>
  <si>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</si>
  <si>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</si>
  <si>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</si>
  <si>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</si>
  <si>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</si>
  <si>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</si>
  <si>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</si>
  <si>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</si>
  <si>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</si>
  <si>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</si>
  <si>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</si>
  <si>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</si>
  <si>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</si>
  <si>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</si>
  <si>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</si>
  <si>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</si>
  <si>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</si>
  <si>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</si>
  <si>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</si>
  <si>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</si>
  <si>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</si>
  <si>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</si>
  <si>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</si>
  <si>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</si>
  <si>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</si>
  <si>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</si>
  <si>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</si>
  <si>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</si>
  <si>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</si>
  <si>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</si>
  <si>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</si>
  <si>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</si>
  <si>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</si>
  <si>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</si>
  <si>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</si>
  <si>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</si>
  <si>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</si>
  <si>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</si>
  <si>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</si>
  <si>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</si>
  <si>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</si>
  <si>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</si>
  <si>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</si>
  <si>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</si>
  <si>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</si>
  <si>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</si>
  <si>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</si>
  <si>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</si>
  <si>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</si>
  <si>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</si>
  <si>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</si>
  <si>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</si>
  <si>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</si>
  <si>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</si>
  <si>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</si>
  <si>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</si>
  <si>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</si>
  <si>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</si>
  <si>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</si>
  <si>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</si>
  <si>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</si>
  <si>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</si>
  <si>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</si>
  <si>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</si>
  <si>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</si>
  <si>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</si>
  <si>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</si>
  <si>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</si>
  <si>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</si>
  <si>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</si>
  <si>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</si>
  <si>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</si>
  <si>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</si>
  <si>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</si>
  <si>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</si>
  <si>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</si>
  <si>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</si>
  <si>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</si>
  <si>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</si>
  <si>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</si>
  <si>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</si>
  <si>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</si>
  <si>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</si>
  <si>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</si>
  <si>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</si>
  <si>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</si>
  <si>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</si>
  <si>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</si>
  <si>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</si>
  <si>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</si>
  <si>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</si>
  <si>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</si>
  <si>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</si>
  <si>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</si>
  <si>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</si>
  <si>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</si>
  <si>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</si>
  <si>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</si>
  <si>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</si>
  <si>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</si>
  <si>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</si>
  <si>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</si>
  <si>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</si>
  <si>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</si>
  <si>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</si>
  <si>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</si>
  <si>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</si>
  <si>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</si>
  <si>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</si>
  <si>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</si>
  <si>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</si>
  <si>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</si>
  <si>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</si>
  <si>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</si>
  <si>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</si>
  <si>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</si>
  <si>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</si>
  <si>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</si>
  <si>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</si>
  <si>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</si>
  <si>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</si>
  <si>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</si>
  <si>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</si>
  <si>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</si>
  <si>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</si>
  <si>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</si>
  <si>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</si>
  <si>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</si>
  <si>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</si>
  <si>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</si>
  <si>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</si>
  <si>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</si>
  <si>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</si>
  <si>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</si>
  <si>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</si>
  <si>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</si>
  <si>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</si>
  <si>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</si>
  <si>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</si>
  <si>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</si>
  <si>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</si>
  <si>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</si>
  <si>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</si>
  <si>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</si>
  <si>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</si>
  <si>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</si>
  <si>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</si>
  <si>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</si>
  <si>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</si>
  <si>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</si>
  <si>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</si>
  <si>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</si>
  <si>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</si>
  <si>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</si>
  <si>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</si>
  <si>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</si>
  <si>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</si>
  <si>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</si>
  <si>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</si>
  <si>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</si>
  <si>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</si>
  <si>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</si>
  <si>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</si>
  <si>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</si>
  <si>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</si>
  <si>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</si>
  <si>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</si>
  <si>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</si>
  <si>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</si>
  <si>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</si>
  <si>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</si>
  <si>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</si>
  <si>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</si>
  <si>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</si>
  <si>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</si>
  <si>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</si>
  <si>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</si>
  <si>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</si>
  <si>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</si>
  <si>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</si>
  <si>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</si>
  <si>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</si>
  <si>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</si>
  <si>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</si>
  <si>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</si>
  <si>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</si>
  <si>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</si>
  <si>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</si>
  <si>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</si>
  <si>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</si>
  <si>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</si>
  <si>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</si>
  <si>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</si>
  <si>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</si>
  <si>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</si>
  <si>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</si>
  <si>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</si>
  <si>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</si>
  <si>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</si>
  <si>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</si>
  <si>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</si>
  <si>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</si>
  <si>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</si>
  <si>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</si>
  <si>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</si>
  <si>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</si>
  <si>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</si>
  <si>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</si>
  <si>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</si>
  <si>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</si>
  <si>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</si>
  <si>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</si>
  <si>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</si>
  <si>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</si>
  <si>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</si>
  <si>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</si>
  <si>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</si>
  <si>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</si>
  <si>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</si>
  <si>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</si>
  <si>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</si>
  <si>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</si>
  <si>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</si>
  <si>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</si>
  <si>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</si>
  <si>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</si>
  <si>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</si>
  <si>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</si>
  <si>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</si>
  <si>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</si>
  <si>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</si>
  <si>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</si>
  <si>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</si>
  <si>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</si>
  <si>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</si>
  <si>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</si>
  <si>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</si>
  <si>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</si>
  <si>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</si>
  <si>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</si>
  <si>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</si>
  <si>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</si>
  <si>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</si>
  <si>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</si>
  <si>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</si>
  <si>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</si>
  <si>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</si>
  <si>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</si>
  <si>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</si>
  <si>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</si>
  <si>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</si>
  <si>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</si>
  <si>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</si>
  <si>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</si>
  <si>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</si>
  <si>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</si>
  <si>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</si>
  <si>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</si>
  <si>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</si>
  <si>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</si>
  <si>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</si>
  <si>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</si>
  <si>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</si>
  <si>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</si>
  <si>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</si>
  <si>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</si>
  <si>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</si>
  <si>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</si>
  <si>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</si>
  <si>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</si>
  <si>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</si>
  <si>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</si>
  <si>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</si>
  <si>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</si>
  <si>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</si>
  <si>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</si>
  <si>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</si>
  <si>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</si>
  <si>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</si>
  <si>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</si>
  <si>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</si>
  <si>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</si>
  <si>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</si>
  <si>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</si>
  <si>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</si>
  <si>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</si>
  <si>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</si>
  <si>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</si>
  <si>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</si>
  <si>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</si>
  <si>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</si>
  <si>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</si>
  <si>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</si>
  <si>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</si>
  <si>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</si>
  <si>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</si>
  <si>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</si>
  <si>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</si>
  <si>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</si>
  <si>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</si>
  <si>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</si>
  <si>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</si>
  <si>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</si>
  <si>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</si>
  <si>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</si>
  <si>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</si>
  <si>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</si>
  <si>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</si>
  <si>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</si>
  <si>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</si>
  <si>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</si>
  <si>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</si>
  <si>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</si>
  <si>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</si>
  <si>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</si>
  <si>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</si>
  <si>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</si>
  <si>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</si>
  <si>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</si>
  <si>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</si>
  <si>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</si>
  <si>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</si>
  <si>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</si>
  <si>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</si>
  <si>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</si>
  <si>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</si>
  <si>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</si>
  <si>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</si>
  <si>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</si>
  <si>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</si>
  <si>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</si>
  <si>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</si>
  <si>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</si>
  <si>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</si>
  <si>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</si>
  <si>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</si>
  <si>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</si>
  <si>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</si>
  <si>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</si>
  <si>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</si>
  <si>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</si>
  <si>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</si>
  <si>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</si>
  <si>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</si>
  <si>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</si>
  <si>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</si>
  <si>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</si>
  <si>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</si>
  <si>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</si>
  <si>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</si>
  <si>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</si>
  <si>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</si>
  <si>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</si>
  <si>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</si>
  <si>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</si>
  <si>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</si>
  <si>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</si>
  <si>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</si>
  <si>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</si>
  <si>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</si>
  <si>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</si>
  <si>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</si>
  <si>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</si>
  <si>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</si>
  <si>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</si>
  <si>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</si>
  <si>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</si>
  <si>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</si>
  <si>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</si>
  <si>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</si>
  <si>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</si>
  <si>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</si>
  <si>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</si>
  <si>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</si>
  <si>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</si>
  <si>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</si>
  <si>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</si>
  <si>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</si>
  <si>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</si>
  <si>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</si>
  <si>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</si>
  <si>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</si>
  <si>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</si>
  <si>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</si>
  <si>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</si>
  <si>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</si>
  <si>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</si>
  <si>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</si>
  <si>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</si>
  <si>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</si>
  <si>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</si>
  <si>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</si>
  <si>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</si>
  <si>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</si>
  <si>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</si>
  <si>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</si>
  <si>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</si>
  <si>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</si>
  <si>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</si>
  <si>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</si>
  <si>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</si>
  <si>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</si>
  <si>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</si>
  <si>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</si>
  <si>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</si>
  <si>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</si>
  <si>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</si>
  <si>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</si>
  <si>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</si>
  <si>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</si>
  <si>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</si>
  <si>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</si>
  <si>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</si>
  <si>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</si>
  <si>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</si>
  <si>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</si>
  <si>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</si>
  <si>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</si>
  <si>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</si>
  <si>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</si>
  <si>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</si>
  <si>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</si>
  <si>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</si>
  <si>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</si>
  <si>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</si>
  <si>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</si>
  <si>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</si>
  <si>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</si>
  <si>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</si>
  <si>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</si>
  <si>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</si>
  <si>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</si>
  <si>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</si>
  <si>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</si>
  <si>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</si>
  <si>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</si>
  <si>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</si>
  <si>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</si>
  <si>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</si>
  <si>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</si>
  <si>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</si>
  <si>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</si>
  <si>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</si>
  <si>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</si>
  <si>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</si>
  <si>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</si>
  <si>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</si>
  <si>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</si>
  <si>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</si>
  <si>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</si>
  <si>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</si>
  <si>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</si>
  <si>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</si>
  <si>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</si>
  <si>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</si>
  <si>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</si>
  <si>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</si>
  <si>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</si>
  <si>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</si>
  <si>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</si>
  <si>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</si>
  <si>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</si>
  <si>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</si>
  <si>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</si>
  <si>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</si>
  <si>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</si>
  <si>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</si>
  <si>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</si>
  <si>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</si>
  <si>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</si>
  <si>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</si>
  <si>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</si>
  <si>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</si>
  <si>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</si>
  <si>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</si>
  <si>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</si>
  <si>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</si>
  <si>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</si>
  <si>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</si>
  <si>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</si>
  <si>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</si>
  <si>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</si>
  <si>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</si>
  <si>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</si>
  <si>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</si>
  <si>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</si>
  <si>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</si>
  <si>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</si>
  <si>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</si>
  <si>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</si>
  <si>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</si>
  <si>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</si>
  <si>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</si>
  <si>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</si>
  <si>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</si>
  <si>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</si>
  <si>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</si>
  <si>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</si>
  <si>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</si>
  <si>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</si>
  <si>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</si>
  <si>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</si>
  <si>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</si>
  <si>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</si>
  <si>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</si>
  <si>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</si>
  <si>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</si>
  <si>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</si>
  <si>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</si>
  <si>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</si>
  <si>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</si>
  <si>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</si>
  <si>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</si>
  <si>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</si>
  <si>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</si>
  <si>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</si>
  <si>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</si>
  <si>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</si>
  <si>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</si>
  <si>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</si>
  <si>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</si>
  <si>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</si>
  <si>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</si>
  <si>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</si>
  <si>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</si>
  <si>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</si>
  <si>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</si>
  <si>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</si>
  <si>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</si>
  <si>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</si>
  <si>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</si>
  <si>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</si>
  <si>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</si>
  <si>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</si>
  <si>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</si>
  <si>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</si>
  <si>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</si>
  <si>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</si>
  <si>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</si>
  <si>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</si>
  <si>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</si>
  <si>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</si>
  <si>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</si>
  <si>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</si>
  <si>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</si>
  <si>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</si>
  <si>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</si>
  <si>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</si>
  <si>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</si>
  <si>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</si>
  <si>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</si>
  <si>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</si>
  <si>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</si>
  <si>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</si>
  <si>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</si>
  <si>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</si>
  <si>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</si>
  <si>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</si>
  <si>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</si>
  <si>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</si>
  <si>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</si>
  <si>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</si>
  <si>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</si>
  <si>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</si>
  <si>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</si>
  <si>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</si>
  <si>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</si>
  <si>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</si>
  <si>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</si>
  <si>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</si>
  <si>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</si>
  <si>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</si>
  <si>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</si>
  <si>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</si>
  <si>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</si>
  <si>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</si>
  <si>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</si>
  <si>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</si>
  <si>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</si>
  <si>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</si>
  <si>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</si>
  <si>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</si>
  <si>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</si>
  <si>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</si>
  <si>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</si>
  <si>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</si>
  <si>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</si>
  <si>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</si>
  <si>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</si>
  <si>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</si>
  <si>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</si>
  <si>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</si>
  <si>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</si>
  <si>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</si>
  <si>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</si>
  <si>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</si>
  <si>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</si>
  <si>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</si>
  <si>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</si>
  <si>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</si>
  <si>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</si>
  <si>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</si>
  <si>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</si>
  <si>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</si>
  <si>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</si>
  <si>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</si>
  <si>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</si>
  <si>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</si>
  <si>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</si>
  <si>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</si>
  <si>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</si>
  <si>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</si>
  <si>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</si>
  <si>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</si>
  <si>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</si>
  <si>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</si>
  <si>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</si>
  <si>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</si>
  <si>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</si>
  <si>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</si>
  <si>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</si>
  <si>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</si>
  <si>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</si>
  <si>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</si>
  <si>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</si>
  <si>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</si>
  <si>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</si>
  <si>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</si>
  <si>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</si>
  <si>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</si>
  <si>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</si>
  <si>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</si>
  <si>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</si>
  <si>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</si>
  <si>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</si>
  <si>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</si>
  <si>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</si>
  <si>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</si>
  <si>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</si>
  <si>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</si>
  <si>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</si>
  <si>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</si>
  <si>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</si>
  <si>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</si>
  <si>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</si>
  <si>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</si>
  <si>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</si>
  <si>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</si>
  <si>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</si>
  <si>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</si>
  <si>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</si>
  <si>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</si>
  <si>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</si>
  <si>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</si>
  <si>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</si>
  <si>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</si>
  <si>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</si>
  <si>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</si>
  <si>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</si>
  <si>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</si>
  <si>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</si>
  <si>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</si>
  <si>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</si>
  <si>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</si>
  <si>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</si>
  <si>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</si>
  <si>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</si>
  <si>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</si>
  <si>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</si>
  <si>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</si>
  <si>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</si>
  <si>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</si>
  <si>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</si>
  <si>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</si>
  <si>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</si>
  <si>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</si>
  <si>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</si>
  <si>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</si>
  <si>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</si>
  <si>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</si>
  <si>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</si>
  <si>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</si>
  <si>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</si>
  <si>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</si>
  <si>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</si>
  <si>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</si>
  <si>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</si>
  <si>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</si>
  <si>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</si>
  <si>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</si>
  <si>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</si>
  <si>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</si>
  <si>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</si>
  <si>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</si>
  <si>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</si>
  <si>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</si>
  <si>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</si>
  <si>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</si>
  <si>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</si>
  <si>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</si>
  <si>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</si>
  <si>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</si>
  <si>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</si>
  <si>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</si>
  <si>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</si>
  <si>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</si>
  <si>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</si>
  <si>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</si>
  <si>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</si>
  <si>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</si>
  <si>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</si>
  <si>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</si>
  <si>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</si>
  <si>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</si>
  <si>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</si>
  <si>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</si>
  <si>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</si>
  <si>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</si>
  <si>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</si>
  <si>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</si>
  <si>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</si>
  <si>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</si>
  <si>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</si>
  <si>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</si>
  <si>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</si>
  <si>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</si>
  <si>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</si>
  <si>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</si>
  <si>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</si>
  <si>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</si>
  <si>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</si>
  <si>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</si>
  <si>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</si>
  <si>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</si>
  <si>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</si>
  <si>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</si>
  <si>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</si>
  <si>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</si>
  <si>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</si>
  <si>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</si>
  <si>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</si>
  <si>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</si>
  <si>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</si>
  <si>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</si>
  <si>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</si>
  <si>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</si>
  <si>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</si>
  <si>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</si>
  <si>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</si>
  <si>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</si>
  <si>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</si>
  <si>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</si>
  <si>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</si>
  <si>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</si>
  <si>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</si>
  <si>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</si>
  <si>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</si>
  <si>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</si>
  <si>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</si>
  <si>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</si>
  <si>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</si>
  <si>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</si>
  <si>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</si>
  <si>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</si>
  <si>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</si>
  <si>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</si>
  <si>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</si>
  <si>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</si>
  <si>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</si>
  <si>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</si>
  <si>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</si>
  <si>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</si>
  <si>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</si>
  <si>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</si>
  <si>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</si>
  <si>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</si>
  <si>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</si>
  <si>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</si>
  <si>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</si>
  <si>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</si>
  <si>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</si>
  <si>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</si>
  <si>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</si>
  <si>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</si>
  <si>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</si>
  <si>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</si>
  <si>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</si>
  <si>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</si>
  <si>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</si>
  <si>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</si>
  <si>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</si>
  <si>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</si>
  <si>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</si>
  <si>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</si>
  <si>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</si>
  <si>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</si>
  <si>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</si>
  <si>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</si>
  <si>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</si>
  <si>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</si>
  <si>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</si>
  <si>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</si>
  <si>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</si>
  <si>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</si>
  <si>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</si>
  <si>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</si>
  <si>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</si>
  <si>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</si>
  <si>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</si>
  <si>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</si>
  <si>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</si>
  <si>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</si>
  <si>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</si>
  <si>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</si>
  <si>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</si>
  <si>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</si>
  <si>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</si>
  <si>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</si>
  <si>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</si>
  <si>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</si>
  <si>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</si>
  <si>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</si>
  <si>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</si>
  <si>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</si>
  <si>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</si>
  <si>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</si>
  <si>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</si>
  <si>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</si>
  <si>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</si>
  <si>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</si>
  <si>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</si>
  <si>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</si>
  <si>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</si>
  <si>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</si>
  <si>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</si>
  <si>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</si>
  <si>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</si>
  <si>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</si>
  <si>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</si>
  <si>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</si>
  <si>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</si>
  <si>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</si>
  <si>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</si>
  <si>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</si>
  <si>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</si>
  <si>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</si>
  <si>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</si>
  <si>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</si>
  <si>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</si>
  <si>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</si>
  <si>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</si>
  <si>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</si>
  <si>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</si>
  <si>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</si>
  <si>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</si>
  <si>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</si>
  <si>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</si>
  <si>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</si>
  <si>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</si>
  <si>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</si>
  <si>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</si>
  <si>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</si>
  <si>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</si>
  <si>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</si>
  <si>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</si>
  <si>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</si>
  <si>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</si>
  <si>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</si>
  <si>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</si>
  <si>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</si>
  <si>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</si>
  <si>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</si>
  <si>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</si>
  <si>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</si>
  <si>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</si>
  <si>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</si>
  <si>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</si>
  <si>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</si>
  <si>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</si>
  <si>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</si>
  <si>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</si>
  <si>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</si>
  <si>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</si>
  <si>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</si>
  <si>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</si>
  <si>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</si>
  <si>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</si>
  <si>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</si>
  <si>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</si>
  <si>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</si>
  <si>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</si>
  <si>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</si>
  <si>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</si>
  <si>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</si>
  <si>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</si>
  <si>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</si>
  <si>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</si>
  <si>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</si>
  <si>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</si>
  <si>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</si>
  <si>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</si>
  <si>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</si>
  <si>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</si>
  <si>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</si>
  <si>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</si>
  <si>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</si>
  <si>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</si>
  <si>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</si>
  <si>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</si>
  <si>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</si>
  <si>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</si>
  <si>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</si>
  <si>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</si>
  <si>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</si>
  <si>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</si>
  <si>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</si>
  <si>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</si>
  <si>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</si>
  <si>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</si>
  <si>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</si>
  <si>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</si>
  <si>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</si>
  <si>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</si>
  <si>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</si>
  <si>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</si>
  <si>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</si>
  <si>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</si>
  <si>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</si>
  <si>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</si>
  <si>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</si>
  <si>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</si>
  <si>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</si>
  <si>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</si>
  <si>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</si>
  <si>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</si>
  <si>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</si>
  <si>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</si>
  <si>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</si>
  <si>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</si>
  <si>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</si>
  <si>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</si>
  <si>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</si>
  <si>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</si>
  <si>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</si>
  <si>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</si>
  <si>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</si>
  <si>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</si>
  <si>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</si>
  <si>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</si>
  <si>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</si>
  <si>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</si>
  <si>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</si>
  <si>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</si>
  <si>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</si>
  <si>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</si>
  <si>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</si>
  <si>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</si>
  <si>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</si>
  <si>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</si>
  <si>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</si>
  <si>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</si>
  <si>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</si>
  <si>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</si>
  <si>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</si>
  <si>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</si>
  <si>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</si>
  <si>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</si>
  <si>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</si>
  <si>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</si>
  <si>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</si>
  <si>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</si>
  <si>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</si>
  <si>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</si>
  <si>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</si>
  <si>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</si>
  <si>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</si>
  <si>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</si>
  <si>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</si>
  <si>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</si>
  <si>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</si>
  <si>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</si>
  <si>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</si>
  <si>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</si>
  <si>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</si>
  <si>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</si>
  <si>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</si>
  <si>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</si>
  <si>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</si>
  <si>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</si>
  <si>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</si>
  <si>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</si>
  <si>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</si>
  <si>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</si>
  <si>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</si>
  <si>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</si>
  <si>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</si>
  <si>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</si>
  <si>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</si>
  <si>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</si>
  <si>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</si>
  <si>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</si>
  <si>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</si>
  <si>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</si>
  <si>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</si>
  <si>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</si>
  <si>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</si>
  <si>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</si>
  <si>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</si>
  <si>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</si>
  <si>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</si>
  <si>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</si>
  <si>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</si>
  <si>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</si>
  <si>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</si>
  <si>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</si>
  <si>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</si>
  <si>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</si>
  <si>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</si>
  <si>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</si>
  <si>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</si>
  <si>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</si>
  <si>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</si>
  <si>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</si>
  <si>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</si>
  <si>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</si>
  <si>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</si>
  <si>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</si>
  <si>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</si>
  <si>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</si>
  <si>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</si>
  <si>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</si>
  <si>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</si>
  <si>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</si>
  <si>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</si>
  <si>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</si>
  <si>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</si>
  <si>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</si>
  <si>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</si>
  <si>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</si>
  <si>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</si>
  <si>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</si>
  <si>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</si>
  <si>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</si>
  <si>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</si>
  <si>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</si>
  <si>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</si>
  <si>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</si>
  <si>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</si>
  <si>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</si>
  <si>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</si>
  <si>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</si>
  <si>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</si>
  <si>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</si>
  <si>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</si>
  <si>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</si>
  <si>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</si>
  <si>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</si>
  <si>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</si>
  <si>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</si>
  <si>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</si>
  <si>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</si>
  <si>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</si>
  <si>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</si>
  <si>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</si>
  <si>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</si>
  <si>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</si>
  <si>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</si>
  <si>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</si>
  <si>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</si>
  <si>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</si>
  <si>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</si>
  <si>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</si>
  <si>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</si>
  <si>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</si>
  <si>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</si>
  <si>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</si>
  <si>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</si>
  <si>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</si>
  <si>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</si>
  <si>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</si>
  <si>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</si>
  <si>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</si>
  <si>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</si>
  <si>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</si>
  <si>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</si>
  <si>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</si>
  <si>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</si>
  <si>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</si>
  <si>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</si>
  <si>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</si>
  <si>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</si>
  <si>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</si>
  <si>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</si>
  <si>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</si>
  <si>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</si>
  <si>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</si>
  <si>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</si>
  <si>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</si>
  <si>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</si>
  <si>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</si>
  <si>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</si>
  <si>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</si>
  <si>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</si>
  <si>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</si>
  <si>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</si>
  <si>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</si>
  <si>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</si>
  <si>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</si>
  <si>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</si>
  <si>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</si>
  <si>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</si>
  <si>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</si>
  <si>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</si>
  <si>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</si>
  <si>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</si>
  <si>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</si>
  <si>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</si>
  <si>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</si>
  <si>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</si>
  <si>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</si>
  <si>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</si>
  <si>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</si>
  <si>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</si>
  <si>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</si>
  <si>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</si>
  <si>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</si>
  <si>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</si>
  <si>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</si>
  <si>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</si>
  <si>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</si>
  <si>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</si>
  <si>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</si>
  <si>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</si>
  <si>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PCM-20251121-00000955</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</si>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</sst>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319.89262060185138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45982.841046527778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45982.841046527778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45982.841046527778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45982.841046527778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45982.841046527778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45982.841046527778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45982.841046527778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45982.841046527778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45982.841046527778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45982.841046527778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45982.841046527778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45982.841046527778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45982.841046527778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45982.841046527778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45982.841046527778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45982.841046527778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45982.841046527778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45982.841046527778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45982.841046527778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45982.841046527778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45982.841046527778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45982.841046527778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45982.841046527778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45982.841046527778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45982.841046527778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45982.841046527778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45982.841046527778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45982.841046527778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45982.841046527778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45982.841046527778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45982.841046527778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45982.841046527778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45982.841046527778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45982.841046527778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45982.841046527778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45982.841046527778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45982.841046527778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45982.841046527778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45982.841046527778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45982.841046527778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45982.841046527778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45982.841046527778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45982.841046527778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45982.841046527778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45982.841046527778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45982.841046527778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45982.841046527778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45982.841046527778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FDC51E2D-757B-4FA7-8860-3BA596F96297}"/>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tabSelected="1"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157.84120879630063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45982.841046527778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45982.841046527778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45982.841046527778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45982.841046527778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45982.841046759262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45982.841046759262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45982.841046759262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45982.841046759262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45982.841046759262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45982.841046759262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45982.841046759262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45982.841046759262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45982.841046759262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45982.841046759262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45982.841046759262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45982.841046759262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45982.841046759262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45982.841046759262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45982.841046759262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45982.841046759262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45982.841046759262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45982.841046759262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45982.841046759262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45982.841046759262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45982.841046759262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45982.841046759262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45982.841046759262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45982.841046759262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45982.841046759262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45982.841046759262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45982.841046759262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45982.841046759262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45982.841046759262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45982.841046759262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45982.841046759262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45982.841046759262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45982.841046759262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45982.841046759262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45982.841046759262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45982.841046759262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45982.841046759262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45982.841046759262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45982.841046759262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45982.841046759262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45982.841046759262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45982.841046759262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45982.841046759262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45982.841046759262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45982.841046759262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45982.841046759262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45982.841046759262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45982.841046759262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45982.841046759262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45982.841046759262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45982.841046759262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45982.841046759262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45982.841046759262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45982.841046759262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45982.841046759262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45982.841046759262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45982.841046759262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45982.841046759262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45982.841046759262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45982.841046759262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45982.841046759262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45982.841046759262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45982.841046759262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45982.841046759262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45982.841046759262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45982.841046759262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45982.841046759262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45982.841046759262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45982.841046759262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45982.841046759262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45982.841046759262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45982.841046759262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45982.841046759262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45982.841046759262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45982.841046759262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45982.841046759262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45982.841046759262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45982.841046759262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45982.841046759262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45982.841046759262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45982.841046759262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45982.841046759262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45982.841046759262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45982.841046759262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45982.841046759262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45982.841046759262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45982.841046759262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45982.841046759262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45982.841046759262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45982.841046759262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45982.841046759262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45982.841046759262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45982.841046759262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45982.841046759262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45982.841046759262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45982.841046759262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45982.841046759262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45982.841046759262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45982.841046759262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45982.841046759262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45982.841046759262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45982.841046759262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45982.841046759262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45982.841046759262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45982.841046759262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45982.841046759262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45982.841046759262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45982.841046759262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45982.841046759262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45982.841046759262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45982.841046759262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45982.841046759262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45982.841046759262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45982.841046759262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45982.841046759262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45982.841046759262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45982.841046759262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45982.841046759262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45982.841046759262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45982.841046759262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45982.841046759262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45982.841046759262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45982.841046759262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45982.841046759262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45982.841046759262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45982.841046759262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45982.841046759262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45982.841046759262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45982.841046759262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45982.841046759262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45982.841046759262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45982.841046759262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45982.841046759262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45982.841046759262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45982.841046759262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45982.841046759262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45982.841046759262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45982.841046759262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45982.841046759262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45982.841046759262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45982.841046759262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45982.841046759262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45982.841046759262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45982.841046759262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45982.841046759262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45982.841046759262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45982.841046759262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45982.841046759262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45982.841046759262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45982.841046759262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45982.841046759262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45982.841046759262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45982.841046759262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45982.841046759262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45982.841046759262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45982.841046759262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45982.841046759262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45982.841046759262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45982.841046759262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45982.841046759262</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45982.841046759262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45982.841046759262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45982.841046759262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45982.841046759262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45982.841046759262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45982.841046759262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45982.841046759262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45982.841046759262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45982.841046759262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45982.841046759262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45982.841046759262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45982.841046759262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45982.841046759262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45982.841046759262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45982.841046759262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45982.841046759262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45982.841046759262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45982.841046759262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45982.841046759262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45982.841046759262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45982.841046759262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45982.841046759262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45982.841046759262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45982.841046759262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45982.841046759262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45982.841046759262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45982.841046759262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45982.841046759262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45982.841046759262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45982.841046759262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45982.841046759262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45982.841046759262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45982.841046759262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45982.841046759262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45982.841046759262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45982.841046759262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45982.841046759262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45982.841046759262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45982.841046759262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45982.841046759262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45982.841046759262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45982.841046759262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45982.841046759262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45982.841046759262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45982.841046759262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45982.841046759262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45982.841046759262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45982.841046759262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45982.841046759262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45982.841046759262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45982.841046759262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45982.841046759262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45982.841046759262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45982.841046759262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45982.841046759262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45982.841046759262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45982.841046759262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45982.841046759262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45982.841046759262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45982.841046759262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45982.841046759262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45982.841046759262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45982.841046759262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45982.841046759262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45982.841046759262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45982.841046759262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45982.841046759262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45982.841046759262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45982.841046759262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45982.841046759262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45982.841046759262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45982.841046759262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45982.841046759262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45982.841046759262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45982.841046759262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45982.841046759262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45982.841046759262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45982.841046759262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45982.841046759262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45982.841046759262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45982.841046759262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45982.841046759262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45982.841046759262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45982.841046759262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45982.841046759262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45982.841046759262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45982.841046759262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45982.841046759262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45982.841046759262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45982.841046759262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45982.841046759262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45982.841046759262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45982.841046759262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45982.841046759262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45982.841046759262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45982.841046759262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45982.841046759262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45982.841046759262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45982.841046759262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45982.841046759262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45982.841046759262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45982.841046759262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45982.841046759262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45982.841046759262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45982.841046759262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45982.841046759262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45982.841046759262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45982.841046759262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45982.841046759262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45982.841046759262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45982.841046759262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45982.841046759262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45982.841046759262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45982.841046759262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45982.841046759262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45982.841046759262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45982.841046759262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45982.841046759262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45982.841046759262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45982.841046759262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45982.841046759262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45982.841046759262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45982.841046759262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45982.841046759262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45982.841046759262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45982.841046759262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45982.841046759262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45982.841046759262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45982.841046759262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45982.841046759262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45982.841046759262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45982.841046759262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45982.841046759262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45982.841046759262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45982.841046759262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45982.841046759262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45982.841046759262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45982.841046759262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45982.841046759262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45982.841046759262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45982.841046759262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45982.841046759262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45982.841046759262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45982.841046759262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45982.841046759262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45982.841046759262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45982.841046759262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45982.841046759262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45982.841046759262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45982.841046759262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45982.841046759262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45982.841046759262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45982.841046759262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45982.841046759262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45982.841046759262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45982.841046759262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45982.841046759262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45982.841046759262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45982.841046759262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45982.841046759262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45982.841046759262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45982.841046759262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45982.841046759262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45982.841046759262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45982.841046759262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45982.841046759262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45982.841046759262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45982.841046759262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45982.841046759262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45982.841046759262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45982.841046759262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45982.841046759262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45982.841046759262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45982.841046759262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45982.841046759262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45982.841046759262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45982.841046759262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45982.841046759262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45982.841046759262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45982.841046759262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45982.841046759262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45982.841046759262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45982.841046759262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45982.841046759262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45982.841046759262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45982.841046759262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45982.841046759262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45982.841046759262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45982.841046759262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45982.841046759262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45982.841046759262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45982.841046759262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45982.841046759262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45982.841046759262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45982.841046759262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45982.841046759262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45982.841046759262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45982.841046759262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45982.841046759262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45982.841046759262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45982.841046759262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45982.841046759262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45982.841046759262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45982.841046759262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45982.841046759262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45982.841046759262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45982.841046759262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45982.841046759262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45982.841046759262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45982.841046759262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45982.841046759262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45982.841046759262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45982.841046759262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45982.841046759262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45982.841046759262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45982.841046759262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45982.841046759262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45982.841046759262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45982.841046759262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45982.841046759262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45982.841046759262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45982.841046759262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45982.841046759262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45982.841046759262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45982.841046759262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45982.841046759262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45982.841046759262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45982.841046759262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45982.841046759262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45982.841046759262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45982.841046759262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45982.841046759262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45982.841046759262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45982.841046759262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45982.841046759262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45982.841046759262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45982.841046759262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45982.841046759262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45982.841046759262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45982.841046759262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45982.841046759262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45982.841046759262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45982.841046759262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45982.841046759262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45982.841046759262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45982.841046759262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45982.841046759262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45982.841046759262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45982.841046759262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45982.841046759262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45982.841046759262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45982.841046759262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45982.841046759262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45982.841046759262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45982.841046759262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45982.841046759262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45982.841046759262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45982.841046759262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45982.841046759262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45982.841046759262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45982.841046759262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45982.841046759262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45982.841046759262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45982.841046759262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45982.841046759262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45982.841046759262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45982.841046759262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45982.841046759262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45982.841046759262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45982.841046759262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45982.841046759262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45982.841046759262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45982.841046759262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45982.841046759262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45982.841046759262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45982.841046759262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45982.841046759262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45982.841046759262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45982.841046759262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45982.841046759262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45982.841046759262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45982.841046759262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45982.841046759262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45982.841046759262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45982.841046759262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45982.841046759262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45982.841046759262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45982.841046759262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45982.841046759262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45982.841046759262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45982.841046759262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45982.841046759262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45982.841046759262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45982.841046759262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45982.841046759262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45982.841046759262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45982.841046759262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45982.841046759262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45982.841046759262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45982.841046759262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45982.841046759262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45982.841046759262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45982.841046759262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45982.841046759262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45982.841046759262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45982.841046759262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45982.841046759262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45982.841046759262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45982.841046759262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45982.841046759262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45982.841046759262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45982.841046759262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45982.841046759262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45982.841046759262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45982.841046759262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45982.841046759262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45982.841046759262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45982.841046759262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45982.841046759262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45982.841046759262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45982.841046759262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45982.841046759262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45982.841046759262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45982.841046759262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45982.841046759262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45982.841046759262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45982.841046759262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45982.841046759262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45982.841046759262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45982.841046759262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45982.841046759262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45982.841046759262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45982.841046759262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45982.841046759262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45982.841046759262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45982.841046759262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45982.841046759262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45982.841046759262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45982.841046759262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45982.841046759262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45982.841046759262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45982.841046759262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45982.841046759262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45982.841046759262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45982.841046759262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45982.841046759262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45982.841046759262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45982.841046759262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45982.841046759262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45982.841046759262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45982.841046759262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45982.841046759262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45982.841046759262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45982.841046759262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45982.841046759262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45982.841046759262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45982.841046759262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45982.841046759262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45982.841046759262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45982.841046759262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45982.841046759262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45982.841046759262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45982.841046759262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45982.841046759262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45982.841046759262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45982.841046759262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45982.841046759262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45982.841046759262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45982.841046759262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45982.841046759262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45982.841046759262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45982.841046759262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45982.841046759262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45982.841046759262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45982.841046759262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45982.841046759262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45982.841046759262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45982.841046759262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45982.841046759262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45982.841046759262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45982.841046759262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45982.841046759262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45982.841046759262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45982.841046759262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45982.841046759262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45982.841046759262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45982.841046759262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45982.841046759262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45982.841046759262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45982.841046759262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45982.841046759262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45982.841046759262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45982.841046759262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45982.841046759262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45982.841046759262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45982.841046759262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45982.841046759262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45982.841046759262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45982.841046759262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45982.841046759262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45982.841046759262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45982.841046759262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45982.841046759262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45982.841046759262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45982.841046759262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45982.841046759262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45982.841046759262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45982.841046759262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45982.841046759262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45982.841046759262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45982.841046759262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45982.841046759262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45982.841046759262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45982.841046759262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45982.841046759262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45982.841046759262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45982.841046759262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45982.841046759262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45982.841046759262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45982.841046759262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45982.841046759262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45982.841046759262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45982.841046759262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45982.841046759262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45982.841046759262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45982.841046759262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45982.841046759262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45982.841046759262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45982.841046759262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45982.841046759262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45982.841046759262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45982.841046759262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45982.841046759262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45982.841046759262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45982.841046759262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45982.841046759262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45982.841046759262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45982.841046759262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45982.841046759262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45982.841046759262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45982.841046759262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45982.841046759262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45982.841046759262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45982.841046759262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45982.841046759262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45982.841046759262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45982.841046759262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45982.841046759262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45982.841046759262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45982.841046759262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45982.841046759262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45982.841046759262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45982.841046759262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45982.841046759262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45982.841046759262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45982.841046759262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45982.841046759262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45982.841046759262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45982.841046759262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45982.841046759262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45982.841046759262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45982.841046759262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45982.841046759262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45982.841046759262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45982.841046759262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45982.841046759262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45982.841046759262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45982.841046759262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45982.841046759262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45982.841046759262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45982.841046759262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45982.841046759262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45982.841046759262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45982.841046759262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45982.841046759262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45982.841046759262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45982.841046759262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45982.841046759262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45982.841046759262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45982.841046759262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45982.841046759262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45982.841046759262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45982.841046759262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45982.841046759262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45982.841046759262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45982.841046759262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45982.841046759262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45982.841046759262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45982.841046759262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45982.841046759262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45982.841046759262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45982.841046759262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45982.841046759262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45982.841046759262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45982.841046759262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45982.841046759262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45982.841046759262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45982.841046759262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45982.841046759262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45982.841046759262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45982.841046759262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45982.841046759262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45982.841046759262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45982.841046759262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45982.841046759262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45982.841046759262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45982.841046759262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45982.841046759262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45982.841046759262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45982.841046759262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45982.841046759262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45982.841046759262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45982.841046759262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45982.841046759262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45982.841046759262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45982.841046759262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45982.841046759262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45982.841046759262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45982.841046759262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45982.841046759262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45982.841046759262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45982.841046759262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45982.841046759262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45982.841046759262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45982.841046759262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45982.841046759262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45982.841046759262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45982.841046759262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45982.841046759262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45982.841046759262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45982.841046759262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45982.841046759262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45982.841046759262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45982.841046759262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45982.841046759262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45982.841046759262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45982.841046759262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45982.841046759262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45982.841046759262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45982.841046759262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45982.841046759262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45982.841046759262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45982.841046759262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45982.841046759262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45982.841046759262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45982.841046759262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45982.841046759262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45982.841046759262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45982.841046759262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45982.841046759262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45982.841046759262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45982.841046759262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45982.841046759262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45982.841046759262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45982.841046759262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45982.841046759262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45982.841046759262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45982.841046759262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45982.841046759262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45982.841046759262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45982.841046759262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45982.841046759262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45982.841046759262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45982.841046759262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45982.841046759262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45982.841046759262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45982.841046759262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45982.841046759262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45982.841046759262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45982.841046759262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45982.841046759262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45982.841046759262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45982.841046759262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45982.841046759262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45982.841046759262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45982.841046759262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45982.841046759262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45982.841046759262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45982.841046759262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45982.841046759262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45982.841046759262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45982.841046759262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45982.841046759262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45982.841046759262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45982.841046759262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45982.841046759262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45982.841046759262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45982.841046759262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45982.841046759262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45982.841046759262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45982.841046759262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45982.841046759262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45982.841046759262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45982.841046759262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45982.841046759262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45982.841046759262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45982.841046759262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45982.841046759262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45982.841046759262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45982.841046759262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45982.841046759262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45982.841046759262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45982.841046759262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45982.841046759262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45982.841046759262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45982.841046759262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45982.841046759262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45982.841046759262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45982.841046759262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45982.841046759262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45982.841046759262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45982.841046759262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45982.841046759262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45982.841046759262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45982.841046759262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45982.841046759262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45982.841046759262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45982.841046759262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45982.841046759262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45982.841046759262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45982.841046759262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45982.841046759262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45982.841046759262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45982.841046759262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45982.841046759262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45982.841046759262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45982.841046759262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45982.841046759262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45982.841046759262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45982.841046759262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45982.841046759262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45982.841046759262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45982.841046759262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45982.841046759262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45982.841046759262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45982.841046759262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45982.841046759262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45982.841046759262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45982.841046759262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45982.841046759262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45982.841046759262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45982.841046759262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45982.841046759262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45982.841046759262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45982.841046759262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45982.841046759262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45982.841046759262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45982.841046759262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45982.841046759262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45982.841046759262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45982.841046759262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45982.841046759262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45982.841046759262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45982.841046759262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45982.841046759262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45982.841046759262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45982.841046759262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45982.841046759262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45982.841046759262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45982.841046759262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45982.841046759262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45982.841046759262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45982.841046759262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45982.841046759262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45982.841046759262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45982.841046759262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45982.841046759262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45982.841046759262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45982.841046759262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45982.841046759262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45982.841046759262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45982.841046759262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45982.841046759262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45982.841046759262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45982.841046759262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45982.841046759262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45982.841046759262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45982.841046759262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45982.841046759262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45982.841046759262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45982.841046759262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45982.841046759262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45982.841046759262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45982.841046759262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45982.841046759262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45982.841046759262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45982.841046759262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45982.841046759262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45982.841046759262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45982.841046759262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45982.841046759262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45982.841046759262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45982.841046759262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45982.841046759262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45982.841046759262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45982.841046759262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45982.841046759262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45982.841046759262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45982.841046759262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45982.841046759262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45982.841046759262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45982.841046759262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45982.841046759262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45982.841046759262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45982.841046759262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45982.841046759262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45982.841046759262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45982.841046759262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45982.841046759262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45982.841046759262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45982.841046759262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45982.841046759262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45982.841046759262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45982.841046759262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45982.841046759262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45982.841046759262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45982.841046759262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45982.841046759262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45982.841046759262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45982.841046759262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45982.841046759262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45982.841046759262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45982.841046759262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45982.841046759262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45982.841046759262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45982.841046759262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45982.841046759262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45982.841046759262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45982.841046759262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45982.841046759262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45982.841046759262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45982.841046759262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45982.841046759262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45982.841046759262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45982.841046759262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45982.841046759262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45982.841046759262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45982.841046759262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45982.841046759262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45982.841046759262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45982.841046759262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45982.841046759262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45982.841046759262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45982.841046759262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45982.841046759262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45982.841046759262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45982.841046759262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45982.841046759262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45982.841046759262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45982.841046759262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45982.841046759262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45982.841046759262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45982.841046759262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45982.841046759262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45982.841046759262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45982.841046759262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45982.841046759262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45982.841046759262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45982.841046759262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45982.841046759262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45982.841046759262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45982.841046759262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45982.841046759262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45982.841046759262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45982.841046759262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45982.841046759262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45982.841046759262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45982.841046759262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45982.841046759262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45982.841046759262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45982.841046759262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45982.841046759262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45982.841046759262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45982.841046759262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45982.841046759262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45982.841046759262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45982.841046759262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45982.841046759262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45982.841046759262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45982.841046759262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45982.841046759262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45982.841046759262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45982.841046759262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45982.841046759262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45982.841046759262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45982.841046759262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45982.841046759262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45982.841046759262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45982.841046759262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45982.841046759262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45982.841046759262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45982.841046759262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45982.841046759262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45982.841046759262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45982.841046759262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45982.841046759262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45982.841046759262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45982.841046759262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45982.841046759262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45982.841046759262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45982.841046759262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45982.841046759262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45982.841046759262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45982.841046759262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45982.841046759262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45982.841046759262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45982.841046759262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45982.841046759262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45982.841046759262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45982.841046759262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45982.841046759262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45982.841046759262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45982.841046759262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45982.841046759262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45982.841046759262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45982.841046759262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45982.841046759262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45982.841046759262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45982.841046759262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45982.841046759262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45982.841046759262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45982.841046759262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45982.841046759262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45982.841046759262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45982.841046759262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45982.841046759262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45982.841046759262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45982.841046759262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45982.841046759262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45982.841046759262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45982.841046759262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45982.841046759262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45982.841046759262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45982.841046759262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45982.841046759262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45982.841046759262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45982.841046759262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45982.841046759262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45982.841046759262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45982.841046759262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45982.841046759262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45982.841046759262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45982.841046759262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45982.841046759262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45982.841046759262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45982.841046759262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45982.841046759262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45982.841046759262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45982.841046759262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45982.841046759262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45982.841046759262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45982.841046759262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45982.841046759262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45982.841046759262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45982.841046759262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45982.841046759262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45982.841046759262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45982.841046759262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45982.841046759262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45982.841046759262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45982.841046759262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45982.841046759262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45982.841046759262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45982.841046759262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45982.841046759262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45982.841046759262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45982.841046759262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45982.841046759262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45982.841046759262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45982.841046759262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45982.841046759262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45982.841046759262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45982.841046759262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45982.841046759262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45982.841046759262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45982.841046759262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45982.841046759262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45982.841046759262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45982.841046759262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45982.841046759262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45982.841046759262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45982.841046759262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45982.841046759262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45982.841046759262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45982.841046759262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45982.841046759262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45982.841046759262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45982.841046759262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45982.841046759262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45982.841046759262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45982.841046759262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45982.841046759262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45982.841046759262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45982.841046759262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45982.841046759262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45982.841046759262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45982.841046759262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45982.841046759262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45982.841046759262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45982.841046759262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45982.841046759262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45982.841046759262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45982.841046759262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45982.841046759262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45982.841046759262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45982.841046759262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45982.841046759262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45982.841046759262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45982.841046759262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45982.841046759262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45982.841046759262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45982.841046759262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45982.841046759262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45982.841046759262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45982.841046759262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45982.841046759262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45982.841046759262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45982.841046759262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45982.841046759262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45982.841046759262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45982.841046759262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45982.841046759262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45982.841046759262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45982.841046759262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45982.841046759262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45982.841046759262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45982.841046759262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45982.841046759262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45982.841046759262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45982.841046759262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45982.841046759262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45982.841046759262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45982.841046759262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45982.841046759262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45982.841046759262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45982.841046759262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45982.841046759262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45982.841046759262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45982.841046759262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45982.841046759262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45982.841046759262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45982.841046759262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45982.841046759262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45982.841046759262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45982.841046759262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45982.841046759262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45982.841046759262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45982.841046759262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45982.841046759262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45982.841046759262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45982.841046759262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45982.841046759262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45982.841046759262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45982.841046759262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45982.841046759262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45982.841046759262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45982.841046759262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45982.841046759262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45982.841046759262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45982.841046759262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45982.841046759262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45982.841046759262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45982.841046759262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45982.841046759262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45982.841046759262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45982.841046759262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45982.841046759262</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279.36032893518131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45982.841046527778</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45982.841046527778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45982.841046527778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45982.841046527778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45982.841046527778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45982.841046527778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45982.841046527778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45982.841046527778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45982.841046527778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45982.841046527778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45982.841046527778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45982.841046527778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45982.841046527778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45982.841046527778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45982.841046527778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45982.841046527778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45982.841046527778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45982.841046527778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45982.841046527778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45982.841046527778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45982.841046527778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45982.841046527778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45982.841046527778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45982.841046527778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45982.841046527778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45982.841046527778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45982.841046527778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45982.841046527778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45982.841046527778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45982.841046527778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45982.841046527778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45982.841046527778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45982.841046527778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45982.841046527778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45982.841046527778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45982.841046527778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45982.841046527778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45982.841046527778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45982.841046527778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45982.841046527778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45982.841046527778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45982.841046527778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45982.841046527778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45982.841046527778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45982.841046527778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45982.841046527778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45982.841046527778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45982.841046527778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45982.841046527778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45982.841046527778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45982.841046527778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45982.841046527778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45982.841046527778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45982.841046527778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45982.841046527778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45982.841046527778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45982.841046527778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45982.841046527778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45982.841046527778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45982.841046527778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45982.841046527778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45982.841046527778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45982.841046527778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45982.841046527778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45982.841046527778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45982.841046527778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45982.841046527778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45982.841046527778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45982.841046527778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45982.841046527778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45982.841046527778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45982.841046527778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45982.841046527778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45982.841046527778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45982.841046527778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45982.841046527778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45982.841046527778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45982.841046527778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45982.841046527778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45982.841046527778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45982.841046527778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45982.841046527778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45982.841046527778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45982.841046527778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45982.841046527778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45982.841046527778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45982.841046527778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45982.841046527778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45982.841046527778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45982.841046527778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45982.841046527778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45982.841046527778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45982.841046527778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45982.841046527778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45982.841046527778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45982.841046527778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45982.841046527778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45982.841046527778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45982.841046527778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45982.841046527778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45982.841046527778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45982.841046527778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45982.841046527778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45982.841046527778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45982.841046527778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45982.841046527778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45982.841046527778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45982.841046527778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45982.841046527778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45982.841046527778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45982.841046527778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45982.841046527778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45982.841046527778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45982.841046527778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45982.841046527778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45982.841046527778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45982.841046527778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45982.841046527778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45982.841046527778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45982.841046527778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45982.841046527778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45982.841046527778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45982.841046527778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45982.841046527778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45982.841046527778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45982.841046527778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45982.841046527778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45982.841046527778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45982.841046527778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45982.841046527778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45982.841046527778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45982.841046527778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45982.841046527778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45982.841046527778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45982.841046527778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45982.841046527778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45982.841046527778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45982.841046527778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45982.841046527778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45982.841046527778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45982.841046527778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45982.841046527778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45982.841046527778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45982.841046527778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45982.841046527778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45982.841046527778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45982.841046527778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45982.841046527778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45982.841046527778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45982.841046527778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45982.841046527778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45982.841046527778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45982.841046527778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45982.841046527778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45982.841046527778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45982.841046527778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45982.841046527778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45982.841046527778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45982.841046527778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45982.841046527778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45982.841046527778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45982.841046527778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45982.841046527778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45982.841046527778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45982.841046527778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45982.841046527778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45982.841046527778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45982.841046527778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45982.841046527778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45982.841046527778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45982.841046527778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45982.841046527778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45982.841046527778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45982.841046527778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45982.841046527778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45982.841046527778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45982.841046527778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45982.841046527778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45982.841046527778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45982.841046527778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45982.841046527778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45982.841046527778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45982.841046527778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45982.841046527778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45982.841046527778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45982.841046527778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45982.841046527778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45982.841046527778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45982.841046527778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45982.841046527778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45982.841046527778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45982.841046527778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45982.841046527778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45982.841046527778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45982.841046527778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45982.841046527778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45982.841046527778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45982.841046527778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45982.841046527778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45982.841046527778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45982.841046527778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45982.841046527778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45982.841046527778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45982.841046527778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45982.841046527778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45982.841046527778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45982.841046527778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45982.841046527778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45982.841046527778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45982.841046527778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45982.841046527778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45982.841046527778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45982.841046527778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45982.841046527778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45982.841046527778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45982.841046527778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45982.841046527778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45982.841046527778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45982.841046527778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45982.841046527778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45982.841046527778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45982.841046527778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45982.841046527778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45982.841046527778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45982.841046527778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45982.841046527778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45982.841046527778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45982.841046527778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45982.841046527778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45982.841046527778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45982.841046527778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45982.841046527778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45982.841046527778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45982.841046527778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45982.841046527778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45982.841046527778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45982.841046527778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45982.841046527778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45982.841046527778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45982.841046527778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45982.841046527778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45982.841046527778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45982.841046527778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45982.841046527778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45982.841046527778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45982.841046527778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45982.841046527778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45982.841046527778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45982.841046527778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45982.841046527778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45982.841046527778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45982.841046527778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45982.841046527778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45982.841046527778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45982.841046527778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45982.841046527778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45982.841046527778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45982.841046527778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45982.841046527778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45982.841046527778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45982.841046527778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45982.841046527778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45982.841046527778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45982.841046527778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45982.841046527778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45982.841046527778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45982.841046527778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45982.841046527778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45982.841046527778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45982.841046527778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45982.841046527778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45982.841046527778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45982.841046527778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45982.841046527778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45982.841046527778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45982.841046527778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45982.841046527778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45982.841046527778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45982.841046527778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45982.841046527778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45982.841046527778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45982.841046527778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45982.841046527778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45982.841046527778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45982.841046527778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45982.841046527778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45982.841046527778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45982.841046527778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45982.841046527778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45982.841046527778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45982.841046527778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45982.841046527778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45982.841046527778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45982.841046527778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45982.841046527778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45982.841046527778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45982.841046527778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45982.841046527778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45982.841046527778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45982.841046527778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45982.841046527778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45982.841046527778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45982.841046527778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45982.841046527778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45982.841046527778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45982.841046527778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45982.841046527778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45982.841046527778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45982.841046527778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45982.841046527778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45982.841046527778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45982.841046527778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45982.841046527778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45982.841046527778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45982.841046527778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45982.841046527778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45982.841046527778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45982.841046527778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45982.841046527778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45982.841046527778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45982.841046527778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45982.841046527778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45982.841046527778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45982.841046527778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45982.841046527778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45982.841046527778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45982.841046527778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45982.841046527778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45982.841046527778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45982.841046527778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45982.841046527778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45982.841046527778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45982.841046527778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45982.841046527778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45982.841046527778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45982.841046527778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45982.841046527778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45982.841046527778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45982.841046527778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45982.841046527778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45982.841046527778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45982.841046527778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45982.841046527778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45982.841046527778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45982.841046527778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45982.841046527778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45982.841046527778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45982.841046527778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45982.841046527778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45982.841046527778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45982.841046527778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45982.841046527778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45982.841046527778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45982.841046527778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45982.841046527778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45982.841046527778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45982.841046527778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45982.841046527778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45982.841046527778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45982.841046527778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45982.841046527778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45982.841046527778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45982.841046527778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45982.841046527778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45982.841046527778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45982.841046527778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45982.841046527778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45982.841046527778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45982.841046527778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45982.841046527778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45982.841046527778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45982.841046527778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45982.841046527778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45982.841046527778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45982.841046527778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45982.841046527778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45982.841046527778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45982.841046527778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45982.841046527778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45982.841046527778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45982.841046527778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45982.841046527778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45982.841046527778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45982.841046527778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45982.841046527778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45982.841046527778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45982.841046527778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45982.841046527778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45982.841046527778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45982.841046527778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45982.841046527778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45982.841046527778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45982.841046527778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45982.841046527778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45982.841046527778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45982.841046527778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45982.841046527778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45982.841046527778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45982.841046527778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45982.841046527778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45982.841046527778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45982.841046527778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45982.841046527778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45982.841046527778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45982.841046527778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45982.841046527778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45982.841046527778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45982.841046527778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45982.841046527778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45982.841046527778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45982.841046527778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45982.841046527778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45982.841046527778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45982.841046527778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45982.841046527778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45982.841046527778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45982.841046527778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45982.841046527778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45982.841046527778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45982.841046527778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45982.841046527778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45982.841046527778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45982.841046527778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45982.841046527778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45982.841046527778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45982.841046527778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45982.841046527778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45982.841046527778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45982.841046527778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45982.841046527778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45982.841046527778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45982.841046527778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45982.841046527778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45982.841046527778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45982.841046527778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45982.841046527778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45982.841046527778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45982.841046527778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45982.841046527778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45982.841046527778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45982.841046527778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45982.841046527778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45982.841046527778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45982.841046527778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45982.841046527778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45982.841046527778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45982.841046527778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45982.841046527778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45982.841046527778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45982.841046527778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45982.841046527778</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91.008986574073788</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56.652169444445462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34.179935648149694</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5.3262432870396879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1.4677479166639387</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7.2493287036195397E-2</v>
      </c>
      <c r="H7" s="128">
        <v>45982.753275462965</v>
      </c>
      <c r="I7" s="109" t="str">
        <f>IFERROR(VLOOKUP(D7,DB!A:F,6,0),"")</f>
        <v>SCECO</v>
      </c>
      <c r="J7" s="109" t="str">
        <f>IFERROR(VLOOKUP(D7,DB!A:G,7,0),"")</f>
        <v>Good</v>
      </c>
      <c r="K7" s="109" t="s">
        <v>39121</v>
      </c>
      <c r="L7" s="109" t="str">
        <f>IFERROR(VLOOKUP(D7,DB!A:I,9,0),"")</f>
        <v>Latis</v>
      </c>
    </row>
    <row r="8" spans="1:13">
      <c r="A8" s="109"/>
      <c r="B8" s="109" t="str">
        <f>IFERROR(VLOOKUP(D8,DB!A:K,11,0),"")</f>
        <v/>
      </c>
      <c r="C8" s="109"/>
      <c r="D8" s="109"/>
      <c r="E8" s="109"/>
      <c r="F8" s="109"/>
      <c r="G8" s="111">
        <f ca="1">IFERROR(NOW()-F8,"")</f>
        <v>45982.841046527778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45982.841046527778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45982.841046527778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45982.841046527778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45982.841046527778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45982.841046527778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45982.841046527778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45982.841046527778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45982.841046527778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45982.841046527778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45982.841046527778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45982.841046527778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45982.841046527778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45982.841046527778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45982.841046527778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45982.841046527778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45982.841046527778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45982.841046527778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45982.841046527778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45982.841046527778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45982.841046527778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45982.841046527778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45982.841046527778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45982.841046527778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45982.841046527778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45982.841046527778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45982.841046527778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45982.841046527778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45982.841046527778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45982.841046527778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45982.841046527778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45982.841046527778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45982.841046527778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45982.841046527778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45982.841046527778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45982.841046527778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45982.841046527778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45982.841046527778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45982.841046527778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45982.841046527778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45982.841046527778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45982.841046527778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45982.841046527778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45982.841046527778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45982.841046527778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45982.841046527778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45982.841046527778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45982.841046527778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45982.841046527778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45982.841046527778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45982.841046527778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45982.841046527778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45982.841046527778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45982.841046527778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45982.841046527778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45982.841046527778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45982.841046527778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45982.841046527778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45982.841046527778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45982.841046527778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45982.841046527778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45982.841046527778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45982.841046527778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45982.841046527778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45982.841046527778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45982.841046527778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45982.841046527778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45982.841046527778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45982.841046527778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45982.841046527778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45982.841046527778</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45982.841046527778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45982.841046527778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45982.841046527778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45982.841046527778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45982.841046527778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45982.841046527778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45982.841046527778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45982.841046527778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45982.841046527778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45982.841046527778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45982.841046527778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45982.841046527778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45982.841046527778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45982.841046527778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45982.841046527778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45982.841046527778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45982.841046527778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45982.841046527778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45982.841046527778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45982.841046527778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45982.841046527778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45982.841046527778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45982.841046527778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45982.841046527778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45982.841046527778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45982.841046527778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45982.841046527778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45982.841046527778</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35412</v>
      </c>
      <c r="E2" s="109" t="s">
        <v>39021</v>
      </c>
      <c r="F2" s="121">
        <v>45982.766782407409</v>
      </c>
      <c r="G2" s="104">
        <f t="shared" ref="G2:G30" ca="1" si="0">IFERROR(NOW()-F2,"-")</f>
        <v>7.4264351853344124E-2</v>
      </c>
      <c r="H2" s="121">
        <v>45982.77244212963</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45982.841046759262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45982.841046759262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45982.841046759262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45982.841046759262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45982.841046759262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45982.841046759262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45982.841046759262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45982.841046759262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45982.841046759262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45982.841046759262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45982.841046759262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45982.841046759262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45982.841046759262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45982.841046759262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45982.841046759262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45982.841046759262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45982.841046759262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45982.841046759262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45982.841046759262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45982.841046759262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45982.841046759262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45982.841046759262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45982.841046759262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45982.841046759262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45982.841046759262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45982.841046759262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45982.841046759262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45982.841046759262</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2025-11-21T17:13:08Z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