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84" documentId="13_ncr:1_{F6CB121F-512D-4AA6-A0C1-0FB36C537598}" xr6:coauthVersionLast="47" xr6:coauthVersionMax="47" xr10:uidLastSave="{86494921-C445-44EA-BA8D-5C416367A2F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<sst xmlns="http://schemas.openxmlformats.org/spreadsheetml/2006/main" count="180277" uniqueCount="39123">
  <si>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</si>
  <si>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</si>
  <si>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</si>
  <si>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</si>
  <si>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</si>
  <si>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</si>
  <si>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</si>
  <si>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</si>
  <si>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</si>
  <si>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</si>
  <si>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</si>
  <si>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</si>
  <si>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</si>
  <si>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</si>
  <si>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</si>
  <si>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</si>
  <si>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</si>
  <si>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</si>
  <si>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</si>
  <si>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</si>
  <si>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</si>
  <si>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</si>
  <si>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</si>
  <si>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</si>
  <si>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</si>
  <si>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</si>
  <si>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</si>
  <si>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</si>
  <si>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</si>
  <si>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</si>
  <si>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</si>
  <si>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</si>
  <si>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</si>
  <si>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</si>
  <si>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</si>
  <si>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</si>
  <si>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</si>
  <si>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</si>
  <si>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</si>
  <si>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</si>
  <si>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</si>
  <si>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</si>
  <si>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</si>
  <si>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</si>
  <si>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</si>
  <si>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</si>
  <si>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</si>
  <si>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</si>
  <si>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</si>
  <si>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</si>
  <si>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</si>
  <si>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</si>
  <si>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</si>
  <si>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</si>
  <si>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</si>
  <si>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</si>
  <si>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</si>
  <si>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</si>
  <si>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</si>
  <si>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</si>
  <si>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</si>
  <si>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</si>
  <si>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</si>
  <si>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</si>
  <si>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</si>
  <si>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</si>
  <si>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</si>
  <si>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</si>
  <si>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</si>
  <si>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</si>
  <si>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</si>
  <si>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</si>
  <si>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</si>
  <si>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</si>
  <si>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</si>
  <si>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</si>
  <si>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</si>
  <si>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</si>
  <si>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</si>
  <si>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</si>
  <si>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</si>
  <si>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</si>
  <si>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</si>
  <si>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</si>
  <si>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</si>
  <si>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</si>
  <si>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</si>
  <si>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</si>
  <si>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</si>
  <si>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</si>
  <si>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</si>
  <si>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</si>
  <si>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</si>
  <si>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</si>
  <si>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</si>
  <si>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</si>
  <si>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</si>
  <si>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</si>
  <si>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</si>
  <si>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</si>
  <si>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</si>
  <si>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</si>
  <si>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</si>
  <si>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</si>
  <si>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</si>
  <si>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</si>
  <si>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</si>
  <si>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</si>
  <si>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</si>
  <si>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</si>
  <si>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</si>
  <si>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</si>
  <si>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</si>
  <si>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</si>
  <si>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</si>
  <si>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</si>
  <si>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</si>
  <si>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</si>
  <si>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</si>
  <si>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</si>
  <si>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</si>
  <si>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</si>
  <si>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</si>
  <si>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</si>
  <si>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</si>
  <si>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</si>
  <si>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</si>
  <si>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</si>
  <si>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</si>
  <si>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</si>
  <si>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</si>
  <si>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</si>
  <si>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</si>
  <si>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</si>
  <si>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</si>
  <si>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</si>
  <si>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</si>
  <si>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</si>
  <si>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</si>
  <si>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</si>
  <si>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</si>
  <si>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</si>
  <si>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</si>
  <si>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</si>
  <si>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</si>
  <si>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</si>
  <si>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</si>
  <si>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</si>
  <si>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</si>
  <si>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</si>
  <si>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</si>
  <si>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</si>
  <si>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</si>
  <si>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</si>
  <si>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</si>
  <si>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</si>
  <si>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</si>
  <si>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</si>
  <si>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</si>
  <si>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</si>
  <si>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</si>
  <si>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</si>
  <si>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</si>
  <si>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</si>
  <si>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</si>
  <si>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</si>
  <si>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</si>
  <si>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</si>
  <si>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</si>
  <si>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</si>
  <si>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</si>
  <si>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</si>
  <si>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</si>
  <si>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</si>
  <si>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</si>
  <si>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</si>
  <si>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</si>
  <si>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</si>
  <si>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</si>
  <si>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</si>
  <si>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</si>
  <si>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</si>
  <si>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</si>
  <si>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</si>
  <si>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</si>
  <si>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</si>
  <si>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</si>
  <si>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</si>
  <si>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</si>
  <si>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</si>
  <si>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</si>
  <si>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</si>
  <si>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</si>
  <si>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</si>
  <si>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</si>
  <si>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</si>
  <si>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</si>
  <si>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</si>
  <si>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</si>
  <si>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</si>
  <si>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</si>
  <si>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</si>
  <si>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</si>
  <si>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</si>
  <si>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</si>
  <si>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</si>
  <si>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</si>
  <si>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</si>
  <si>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</si>
  <si>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</si>
  <si>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</si>
  <si>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</si>
  <si>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</si>
  <si>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</si>
  <si>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</si>
  <si>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</si>
  <si>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</si>
  <si>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</si>
  <si>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</si>
  <si>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</si>
  <si>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</si>
  <si>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</si>
  <si>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</si>
  <si>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</si>
  <si>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</si>
  <si>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</si>
  <si>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</si>
  <si>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</si>
  <si>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</si>
  <si>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</si>
  <si>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</si>
  <si>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</si>
  <si>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</si>
  <si>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</si>
  <si>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</si>
  <si>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</si>
  <si>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</si>
  <si>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</si>
  <si>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</si>
  <si>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</si>
  <si>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</si>
  <si>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</si>
  <si>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</si>
  <si>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</si>
  <si>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</si>
  <si>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</si>
  <si>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</si>
  <si>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</si>
  <si>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</si>
  <si>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</si>
  <si>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</si>
  <si>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</si>
  <si>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</si>
  <si>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</si>
  <si>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</si>
  <si>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</si>
  <si>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</si>
  <si>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</si>
  <si>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</si>
  <si>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</si>
  <si>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</si>
  <si>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</si>
  <si>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</si>
  <si>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</si>
  <si>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</si>
  <si>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</si>
  <si>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</si>
  <si>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</si>
  <si>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</si>
  <si>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</si>
  <si>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</si>
  <si>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</si>
  <si>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</si>
  <si>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</si>
  <si>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</si>
  <si>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</si>
  <si>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</si>
  <si>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</si>
  <si>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</si>
  <si>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</si>
  <si>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</si>
  <si>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</si>
  <si>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</si>
  <si>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</si>
  <si>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</si>
  <si>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</si>
  <si>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</si>
  <si>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</si>
  <si>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</si>
  <si>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</si>
  <si>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</si>
  <si>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</si>
  <si>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</si>
  <si>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</si>
  <si>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</si>
  <si>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</si>
  <si>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</si>
  <si>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</si>
  <si>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</si>
  <si>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</si>
  <si>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</si>
  <si>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</si>
  <si>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</si>
  <si>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</si>
  <si>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</si>
  <si>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</si>
  <si>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</si>
  <si>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</si>
  <si>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</si>
  <si>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</si>
  <si>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</si>
  <si>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</si>
  <si>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</si>
  <si>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</si>
  <si>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</si>
  <si>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</si>
  <si>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</si>
  <si>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</si>
  <si>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</si>
  <si>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</si>
  <si>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</si>
  <si>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</si>
  <si>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</si>
  <si>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</si>
  <si>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</si>
  <si>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</si>
  <si>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</si>
  <si>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</si>
  <si>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</si>
  <si>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</si>
  <si>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</si>
  <si>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</si>
  <si>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</si>
  <si>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</si>
  <si>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</si>
  <si>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</si>
  <si>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</si>
  <si>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</si>
  <si>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</si>
  <si>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</si>
  <si>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</si>
  <si>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</si>
  <si>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</si>
  <si>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</si>
  <si>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</si>
  <si>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</si>
  <si>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</si>
  <si>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</si>
  <si>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</si>
  <si>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</si>
  <si>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</si>
  <si>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</si>
  <si>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</si>
  <si>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</si>
  <si>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</si>
  <si>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</si>
  <si>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</si>
  <si>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</si>
  <si>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</si>
  <si>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</si>
  <si>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</si>
  <si>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</si>
  <si>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</si>
  <si>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</si>
  <si>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</si>
  <si>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</si>
  <si>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</si>
  <si>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</si>
  <si>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</si>
  <si>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</si>
  <si>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</si>
  <si>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</si>
  <si>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</si>
  <si>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</si>
  <si>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</si>
  <si>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</si>
  <si>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</si>
  <si>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</si>
  <si>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</si>
  <si>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</si>
  <si>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</si>
  <si>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</si>
  <si>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</si>
  <si>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</si>
  <si>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</si>
  <si>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</si>
  <si>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</si>
  <si>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</si>
  <si>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</si>
  <si>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</si>
  <si>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</si>
  <si>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</si>
  <si>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</si>
  <si>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</si>
  <si>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</si>
  <si>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</si>
  <si>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</si>
  <si>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</si>
  <si>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</si>
  <si>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</si>
  <si>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</si>
  <si>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</si>
  <si>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</si>
  <si>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</si>
  <si>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</si>
  <si>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</si>
  <si>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</si>
  <si>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</si>
  <si>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</si>
  <si>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</si>
  <si>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</si>
  <si>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</si>
  <si>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</si>
  <si>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</si>
  <si>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</si>
  <si>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</si>
  <si>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</si>
  <si>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</si>
  <si>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</si>
  <si>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</si>
  <si>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</si>
  <si>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</si>
  <si>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</si>
  <si>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</si>
  <si>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</si>
  <si>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</si>
  <si>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</si>
  <si>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</si>
  <si>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</si>
  <si>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</si>
  <si>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</si>
  <si>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</si>
  <si>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</si>
  <si>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</si>
  <si>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</si>
  <si>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</si>
  <si>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</si>
  <si>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</si>
  <si>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</si>
  <si>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</si>
  <si>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</si>
  <si>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</si>
  <si>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</si>
  <si>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</si>
  <si>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</si>
  <si>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</si>
  <si>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</si>
  <si>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</si>
  <si>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</si>
  <si>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</si>
  <si>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</si>
  <si>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</si>
  <si>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</si>
  <si>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</si>
  <si>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</si>
  <si>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</si>
  <si>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</si>
  <si>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</si>
  <si>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</si>
  <si>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</si>
  <si>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</si>
  <si>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</si>
  <si>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</si>
  <si>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</si>
  <si>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</si>
  <si>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</si>
  <si>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</si>
  <si>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</si>
  <si>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</si>
  <si>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</si>
  <si>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</si>
  <si>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</si>
  <si>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</si>
  <si>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</si>
  <si>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</si>
  <si>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</si>
  <si>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</si>
  <si>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</si>
  <si>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</si>
  <si>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</si>
  <si>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</si>
  <si>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</si>
  <si>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</si>
  <si>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</si>
  <si>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</si>
  <si>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</si>
  <si>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</si>
  <si>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</si>
  <si>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</si>
  <si>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</si>
  <si>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</si>
  <si>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</si>
  <si>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</si>
  <si>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</si>
  <si>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</si>
  <si>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</si>
  <si>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</si>
  <si>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</si>
  <si>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</si>
  <si>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</si>
  <si>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</si>
  <si>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</si>
  <si>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</si>
  <si>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</si>
  <si>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</si>
  <si>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</si>
  <si>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</si>
  <si>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</si>
  <si>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</si>
  <si>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</si>
  <si>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</si>
  <si>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</si>
  <si>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</si>
  <si>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</si>
  <si>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</si>
  <si>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</si>
  <si>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</si>
  <si>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</si>
  <si>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</si>
  <si>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</si>
  <si>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</si>
  <si>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</si>
  <si>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</si>
  <si>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</si>
  <si>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</si>
  <si>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</si>
  <si>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</si>
  <si>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</si>
  <si>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</si>
  <si>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</si>
  <si>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</si>
  <si>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</si>
  <si>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</si>
  <si>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</si>
  <si>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</si>
  <si>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</si>
  <si>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</si>
  <si>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</si>
  <si>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</si>
  <si>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</si>
  <si>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</si>
  <si>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</si>
  <si>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</si>
  <si>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</si>
  <si>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</si>
  <si>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</si>
  <si>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</si>
  <si>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</si>
  <si>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</si>
  <si>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</si>
  <si>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</si>
  <si>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</si>
  <si>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</si>
  <si>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</si>
  <si>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</si>
  <si>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</si>
  <si>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</si>
  <si>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</si>
  <si>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</si>
  <si>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</si>
  <si>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</si>
  <si>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</si>
  <si>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</si>
  <si>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</si>
  <si>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</si>
  <si>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</si>
  <si>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</si>
  <si>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</si>
  <si>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</si>
  <si>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</si>
  <si>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</si>
  <si>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</si>
  <si>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</si>
  <si>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</si>
  <si>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</si>
  <si>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</si>
  <si>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</si>
  <si>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</si>
  <si>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</si>
  <si>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</si>
  <si>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</si>
  <si>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</si>
  <si>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</si>
  <si>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</si>
  <si>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</si>
  <si>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</si>
  <si>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</si>
  <si>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</si>
  <si>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</si>
  <si>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</si>
  <si>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</si>
  <si>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</si>
  <si>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</si>
  <si>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</si>
  <si>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</si>
  <si>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</si>
  <si>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</si>
  <si>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</si>
  <si>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</si>
  <si>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</si>
  <si>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</si>
  <si>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</si>
  <si>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</si>
  <si>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</si>
  <si>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</si>
  <si>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</si>
  <si>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</si>
  <si>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</si>
  <si>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</si>
  <si>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</si>
  <si>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</si>
  <si>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</si>
  <si>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</si>
  <si>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</si>
  <si>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</si>
  <si>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</si>
  <si>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</si>
  <si>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</si>
  <si>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</si>
  <si>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</si>
  <si>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</si>
  <si>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</si>
  <si>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</si>
  <si>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</si>
  <si>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</si>
  <si>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</si>
  <si>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</si>
  <si>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</si>
  <si>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</si>
  <si>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</si>
  <si>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</si>
  <si>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</si>
  <si>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</si>
  <si>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</si>
  <si>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</si>
  <si>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</si>
  <si>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</si>
  <si>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</si>
  <si>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</si>
  <si>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</si>
  <si>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</si>
  <si>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</si>
  <si>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</si>
  <si>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</si>
  <si>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</si>
  <si>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</si>
  <si>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</si>
  <si>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</si>
  <si>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</si>
  <si>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</si>
  <si>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</si>
  <si>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</si>
  <si>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</si>
  <si>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</si>
  <si>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</si>
  <si>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</si>
  <si>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</si>
  <si>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</si>
  <si>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</si>
  <si>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</si>
  <si>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</si>
  <si>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</si>
  <si>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</si>
  <si>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</si>
  <si>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</si>
  <si>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</si>
  <si>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</si>
  <si>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</si>
  <si>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</si>
  <si>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</si>
  <si>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</si>
  <si>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</si>
  <si>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</si>
  <si>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</si>
  <si>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</si>
  <si>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</si>
  <si>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</si>
  <si>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</si>
  <si>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</si>
  <si>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</si>
  <si>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</si>
  <si>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</si>
  <si>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</si>
  <si>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</si>
  <si>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</si>
  <si>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</si>
  <si>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</si>
  <si>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</si>
  <si>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</si>
  <si>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</si>
  <si>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</si>
  <si>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</si>
  <si>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</si>
  <si>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</si>
  <si>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</si>
  <si>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</si>
  <si>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</si>
  <si>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</si>
  <si>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</si>
  <si>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</si>
  <si>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</si>
  <si>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</si>
  <si>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</si>
  <si>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</si>
  <si>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</si>
  <si>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</si>
  <si>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</si>
  <si>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</si>
  <si>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</si>
  <si>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</si>
  <si>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</si>
  <si>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</si>
  <si>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</si>
  <si>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</si>
  <si>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</si>
  <si>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</si>
  <si>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</si>
  <si>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</si>
  <si>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</si>
  <si>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</si>
  <si>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</si>
  <si>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</si>
  <si>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</si>
  <si>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</si>
  <si>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</si>
  <si>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</si>
  <si>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</si>
  <si>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</si>
  <si>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</si>
  <si>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</si>
  <si>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</si>
  <si>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</si>
  <si>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</si>
  <si>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</si>
  <si>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</si>
  <si>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</si>
  <si>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</si>
  <si>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</si>
  <si>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</si>
  <si>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</si>
  <si>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</si>
  <si>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</si>
  <si>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</si>
  <si>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</si>
  <si>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</si>
  <si>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</si>
  <si>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</si>
  <si>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</si>
  <si>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</si>
  <si>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</si>
  <si>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</si>
  <si>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</si>
  <si>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</si>
  <si>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</si>
  <si>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</si>
  <si>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</si>
  <si>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</si>
  <si>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</si>
  <si>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</si>
  <si>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</si>
  <si>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</si>
  <si>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</si>
  <si>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</si>
  <si>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</si>
  <si>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</si>
  <si>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</si>
  <si>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</si>
  <si>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</si>
  <si>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</si>
  <si>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</si>
  <si>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</si>
  <si>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</si>
  <si>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</si>
  <si>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</si>
  <si>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</si>
  <si>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</si>
  <si>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</si>
  <si>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</si>
  <si>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</si>
  <si>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</si>
  <si>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</si>
  <si>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</si>
  <si>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</si>
  <si>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</si>
  <si>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</si>
  <si>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</si>
  <si>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</si>
  <si>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</si>
  <si>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</si>
  <si>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</si>
  <si>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</si>
  <si>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</si>
  <si>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</si>
  <si>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</si>
  <si>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</si>
  <si>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</si>
  <si>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</si>
  <si>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</si>
  <si>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</si>
  <si>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</si>
  <si>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</si>
  <si>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</si>
  <si>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</si>
  <si>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</si>
  <si>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</si>
  <si>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</si>
  <si>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</si>
  <si>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</si>
  <si>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</si>
  <si>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</si>
  <si>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</si>
  <si>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</si>
  <si>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</si>
  <si>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</si>
  <si>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</si>
  <si>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</si>
  <si>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</si>
  <si>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</si>
  <si>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</si>
  <si>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</si>
  <si>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</si>
  <si>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</si>
  <si>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</si>
  <si>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</si>
  <si>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</si>
  <si>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</si>
  <si>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</si>
  <si>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</si>
  <si>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</si>
  <si>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</si>
  <si>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</si>
  <si>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</si>
  <si>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</si>
  <si>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</si>
  <si>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</si>
  <si>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</si>
  <si>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</si>
  <si>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</si>
  <si>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</si>
  <si>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</si>
  <si>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</si>
  <si>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</si>
  <si>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</si>
  <si>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</si>
  <si>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</si>
  <si>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</si>
  <si>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</si>
  <si>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</si>
  <si>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</si>
  <si>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</si>
  <si>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</si>
  <si>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</si>
  <si>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</si>
  <si>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</si>
  <si>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</si>
  <si>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</si>
  <si>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</si>
  <si>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</si>
  <si>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</si>
  <si>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</si>
  <si>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</si>
  <si>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</si>
  <si>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</si>
  <si>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</si>
  <si>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</si>
  <si>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</si>
  <si>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</si>
  <si>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</si>
  <si>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</si>
  <si>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</si>
  <si>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</si>
  <si>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</si>
  <si>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</si>
  <si>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</si>
  <si>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</si>
  <si>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</si>
  <si>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</si>
  <si>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</si>
  <si>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</si>
  <si>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</si>
  <si>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</si>
  <si>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</si>
  <si>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</si>
  <si>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</si>
  <si>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</si>
  <si>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</si>
  <si>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</si>
  <si>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</si>
  <si>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</si>
  <si>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</si>
  <si>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</si>
  <si>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</si>
  <si>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</si>
  <si>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</si>
  <si>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</si>
  <si>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</si>
  <si>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</si>
  <si>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</si>
  <si>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</si>
  <si>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</si>
  <si>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</si>
  <si>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</si>
  <si>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</si>
  <si>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</si>
  <si>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</si>
  <si>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</si>
  <si>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</si>
  <si>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</si>
  <si>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</si>
  <si>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</si>
  <si>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</si>
  <si>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</si>
  <si>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</si>
  <si>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</si>
  <si>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</si>
  <si>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</si>
  <si>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</si>
  <si>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</si>
  <si>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</si>
  <si>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</si>
  <si>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</si>
  <si>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</si>
  <si>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</si>
  <si>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</si>
  <si>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</si>
  <si>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</si>
  <si>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</si>
  <si>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</si>
  <si>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</si>
  <si>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</si>
  <si>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</si>
  <si>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</si>
  <si>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</si>
  <si>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</si>
  <si>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</si>
  <si>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</si>
  <si>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</si>
  <si>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</si>
  <si>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</si>
  <si>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</si>
  <si>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</si>
  <si>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</si>
  <si>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</si>
  <si>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</si>
  <si>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</si>
  <si>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</si>
  <si>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</si>
  <si>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</si>
  <si>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</si>
  <si>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</si>
  <si>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</si>
  <si>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</si>
  <si>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</si>
  <si>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</si>
  <si>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</si>
  <si>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</si>
  <si>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</si>
  <si>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</si>
  <si>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</si>
  <si>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</si>
  <si>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</si>
  <si>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</si>
  <si>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</si>
  <si>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</si>
  <si>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</si>
  <si>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</si>
  <si>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</si>
  <si>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</si>
  <si>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</si>
  <si>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</si>
  <si>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</si>
  <si>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</si>
  <si>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</si>
  <si>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</si>
  <si>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</si>
  <si>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</si>
  <si>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</si>
  <si>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</si>
  <si>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</si>
  <si>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</si>
  <si>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</si>
  <si>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</si>
  <si>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</si>
  <si>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</si>
  <si>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</si>
  <si>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</si>
  <si>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</si>
  <si>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</si>
  <si>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</si>
  <si>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</si>
  <si>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</si>
  <si>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</si>
  <si>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</si>
  <si>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</si>
  <si>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</si>
  <si>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</si>
  <si>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</si>
  <si>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</si>
  <si>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</si>
  <si>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</si>
  <si>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</si>
  <si>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</si>
  <si>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</si>
  <si>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</si>
  <si>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</si>
  <si>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</si>
  <si>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</si>
  <si>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</si>
  <si>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</si>
  <si>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</si>
  <si>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</si>
  <si>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</si>
  <si>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</si>
  <si>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</si>
  <si>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</si>
  <si>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</si>
  <si>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</si>
  <si>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</si>
  <si>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</si>
  <si>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</si>
  <si>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</si>
  <si>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</si>
  <si>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</si>
  <si>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</si>
  <si>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</si>
  <si>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</si>
  <si>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</si>
  <si>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</si>
  <si>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</si>
  <si>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</si>
  <si>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</si>
  <si>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</si>
  <si>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</si>
  <si>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</si>
  <si>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</si>
  <si>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</si>
  <si>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</si>
  <si>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</si>
  <si>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</si>
  <si>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</si>
  <si>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</si>
  <si>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</si>
  <si>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</si>
  <si>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</si>
  <si>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</si>
  <si>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</si>
  <si>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</si>
  <si>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</si>
  <si>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</si>
  <si>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</si>
  <si>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</si>
  <si>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</si>
  <si>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</si>
  <si>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</si>
  <si>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</si>
  <si>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</si>
  <si>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</si>
  <si>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</si>
  <si>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</si>
  <si>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</si>
  <si>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</si>
  <si>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</si>
  <si>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</si>
  <si>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</si>
  <si>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</si>
  <si>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</si>
  <si>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</si>
  <si>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</si>
  <si>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</si>
  <si>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</si>
  <si>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</si>
  <si>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</si>
  <si>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</si>
  <si>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</si>
  <si>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</si>
  <si>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</si>
  <si>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</si>
  <si>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</si>
  <si>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</si>
  <si>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</si>
  <si>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</si>
  <si>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</si>
  <si>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</si>
  <si>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</si>
  <si>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</si>
  <si>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</si>
  <si>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</si>
  <si>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</si>
  <si>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</si>
  <si>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</si>
  <si>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</si>
  <si>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</si>
  <si>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</si>
  <si>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</si>
  <si>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</si>
  <si>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</si>
  <si>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</si>
  <si>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</si>
  <si>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</si>
  <si>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</si>
  <si>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</si>
  <si>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</si>
  <si>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</si>
  <si>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</si>
  <si>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</si>
  <si>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</si>
  <si>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</si>
  <si>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</si>
  <si>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</si>
  <si>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</si>
  <si>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</si>
  <si>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</si>
  <si>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</si>
  <si>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</si>
  <si>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</si>
  <si>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</si>
  <si>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</si>
  <si>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</si>
  <si>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</si>
  <si>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</si>
  <si>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</si>
  <si>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</si>
  <si>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</si>
  <si>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</si>
  <si>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</si>
  <si>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</si>
  <si>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</si>
  <si>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</si>
  <si>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</si>
  <si>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</si>
  <si>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</si>
  <si>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</si>
  <si>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</si>
  <si>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</si>
  <si>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</si>
  <si>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</si>
  <si>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</si>
  <si>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</si>
  <si>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</si>
  <si>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</si>
  <si>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</si>
  <si>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</si>
  <si>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</si>
  <si>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</si>
  <si>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</si>
  <si>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</si>
  <si>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</si>
  <si>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</si>
  <si>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</si>
  <si>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</si>
  <si>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</si>
  <si>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</si>
  <si>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</si>
  <si>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</si>
  <si>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</si>
  <si>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</si>
  <si>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</si>
  <si>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</si>
  <si>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</si>
  <si>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</si>
  <si>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</si>
  <si>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</si>
  <si>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</si>
  <si>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</si>
  <si>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</si>
  <si>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</si>
  <si>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</si>
  <si>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</si>
  <si>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</si>
  <si>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</si>
  <si>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</si>
  <si>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</si>
  <si>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</si>
  <si>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</si>
  <si>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</si>
  <si>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</si>
  <si>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</si>
  <si>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</si>
  <si>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</si>
  <si>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</si>
  <si>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</si>
  <si>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</si>
  <si>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</si>
  <si>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</si>
  <si>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</si>
  <si>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</si>
  <si>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</si>
  <si>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</si>
  <si>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</si>
  <si>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</si>
  <si>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</si>
  <si>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</si>
  <si>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</si>
  <si>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</si>
  <si>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</si>
  <si>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</si>
  <si>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</si>
  <si>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</si>
  <si>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</si>
  <si>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</si>
  <si>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</si>
  <si>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</si>
  <si>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</si>
  <si>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</si>
  <si>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</si>
  <si>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</si>
  <si>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</si>
  <si>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</si>
  <si>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</si>
  <si>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</si>
  <si>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</si>
  <si>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</si>
  <si>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</si>
  <si>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</si>
  <si>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</si>
  <si>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</si>
  <si>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</si>
  <si>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</si>
  <si>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</si>
  <si>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</si>
  <si>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</si>
  <si>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</si>
  <si>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</si>
  <si>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</si>
  <si>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</si>
  <si>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</si>
  <si>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</si>
  <si>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</si>
  <si>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</si>
  <si>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</si>
  <si>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</si>
  <si>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</si>
  <si>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</si>
  <si>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</si>
  <si>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</si>
  <si>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</si>
  <si>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</si>
  <si>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</si>
  <si>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</si>
  <si>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</si>
  <si>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</si>
  <si>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</si>
  <si>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</si>
  <si>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</si>
  <si>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</si>
  <si>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</si>
  <si>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</si>
  <si>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</si>
  <si>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</si>
  <si>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</si>
  <si>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</si>
  <si>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</si>
  <si>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</si>
  <si>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</si>
  <si>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</si>
  <si>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</si>
  <si>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</si>
  <si>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</si>
  <si>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</si>
  <si>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</si>
  <si>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</si>
  <si>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</si>
  <si>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</si>
  <si>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</si>
  <si>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</si>
  <si>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</si>
  <si>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</si>
  <si>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</si>
  <si>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</si>
  <si>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</si>
  <si>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</si>
  <si>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</si>
  <si>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</si>
  <si>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</si>
  <si>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</si>
  <si>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</si>
  <si>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</si>
  <si>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</si>
  <si>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</si>
  <si>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</si>
  <si>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</si>
  <si>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</si>
  <si>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</si>
  <si>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</si>
  <si>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</si>
  <si>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</si>
  <si>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</si>
  <si>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</si>
  <si>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</si>
  <si>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</si>
  <si>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</si>
  <si>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</si>
  <si>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</si>
  <si>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</si>
  <si>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</si>
  <si>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</si>
  <si>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</si>
  <si>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</si>
  <si>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</si>
  <si>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</si>
  <si>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</si>
  <si>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</si>
  <si>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</si>
  <si>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</si>
  <si>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</si>
  <si>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</si>
  <si>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</si>
  <si>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</si>
  <si>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</si>
  <si>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</si>
  <si>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</si>
  <si>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</si>
  <si>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</si>
  <si>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</si>
  <si>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</si>
  <si>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</si>
  <si>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</si>
  <si>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</si>
  <si>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</si>
  <si>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</si>
  <si>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</si>
  <si>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</si>
  <si>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</si>
  <si>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</si>
  <si>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</si>
  <si>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</si>
  <si>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</si>
  <si>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</si>
  <si>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</si>
  <si>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</si>
  <si>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</si>
  <si>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</si>
  <si>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</si>
  <si>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</si>
  <si>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</si>
  <si>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</si>
  <si>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</si>
  <si>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</si>
  <si>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</si>
  <si>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</si>
  <si>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</si>
  <si>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</si>
  <si>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</si>
  <si>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</si>
  <si>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</si>
  <si>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</si>
  <si>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</si>
  <si>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</si>
  <si>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</si>
  <si>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</si>
  <si>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</si>
  <si>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</si>
  <si>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</si>
  <si>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</si>
  <si>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</si>
  <si>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</si>
  <si>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</si>
  <si>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</si>
  <si>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</si>
  <si>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</si>
  <si>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</si>
  <si>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</si>
  <si>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</si>
  <si>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</si>
  <si>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</si>
  <si>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</si>
  <si>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</si>
  <si>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</si>
  <si>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</si>
  <si>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</si>
  <si>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</si>
  <si>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</si>
  <si>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</si>
  <si>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</si>
  <si>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</si>
  <si>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</si>
  <si>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</si>
  <si>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</si>
  <si>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</si>
  <si>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</si>
  <si>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</si>
  <si>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</si>
  <si>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</si>
  <si>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</si>
  <si>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</si>
  <si>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</si>
  <si>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</si>
  <si>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</si>
  <si>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</si>
  <si>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</si>
  <si>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</si>
  <si>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</si>
  <si>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</si>
  <si>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</si>
  <si>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</si>
  <si>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</si>
  <si>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</si>
  <si>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</si>
  <si>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</si>
  <si>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</si>
  <si>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</si>
  <si>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</si>
  <si>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</si>
  <si>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</si>
  <si>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</si>
  <si>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</si>
  <si>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</si>
  <si>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</si>
  <si>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</si>
  <si>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</si>
  <si>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</si>
  <si>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</si>
  <si>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</si>
  <si>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</si>
  <si>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</si>
  <si>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</si>
  <si>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</si>
  <si>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</si>
  <si>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</si>
  <si>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</si>
  <si>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</si>
  <si>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</si>
  <si>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</si>
  <si>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</si>
  <si>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</si>
  <si>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</si>
  <si>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</si>
  <si>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</si>
  <si>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</si>
  <si>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</si>
  <si>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</si>
  <si>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</si>
  <si>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</si>
  <si>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</si>
  <si>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</si>
  <si>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</si>
  <si>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</si>
  <si>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</si>
  <si>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</si>
  <si>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</si>
  <si>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</si>
  <si>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</si>
  <si>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</si>
  <si>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</si>
  <si>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</si>
  <si>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</si>
  <si>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</si>
  <si>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</si>
  <si>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</si>
  <si>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</si>
  <si>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</si>
  <si>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</si>
  <si>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</si>
  <si>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</si>
  <si>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</si>
  <si>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</si>
  <si>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</si>
  <si>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</si>
  <si>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</si>
  <si>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</si>
  <si>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</si>
  <si>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</si>
  <si>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</si>
  <si>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</si>
  <si>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</si>
  <si>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</si>
  <si>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</si>
  <si>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</si>
  <si>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</si>
  <si>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</si>
  <si>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</si>
  <si>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</si>
  <si>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</si>
  <si>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</si>
  <si>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</si>
  <si>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</si>
  <si>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</si>
  <si>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</si>
  <si>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</si>
  <si>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</si>
  <si>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</si>
  <si>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</si>
  <si>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</si>
  <si>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</si>
  <si>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</si>
  <si>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</si>
  <si>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</si>
  <si>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</si>
  <si>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</si>
  <si>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</si>
  <si>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</si>
  <si>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</si>
  <si>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</si>
  <si>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</si>
  <si>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</si>
  <si>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</si>
  <si>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</si>
  <si>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</si>
  <si>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</si>
  <si>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</si>
  <si>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</si>
  <si>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</si>
  <si>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</si>
  <si>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</si>
  <si>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</si>
  <si>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</si>
  <si>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</si>
  <si>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</si>
  <si>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</si>
  <si>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</si>
  <si>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</si>
  <si>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</si>
  <si>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</si>
  <si>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</si>
  <si>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</si>
  <si>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</si>
  <si>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</si>
  <si>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</si>
  <si>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</si>
  <si>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</si>
  <si>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</si>
  <si>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</si>
  <si>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</si>
  <si>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</si>
  <si>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</si>
  <si>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</si>
  <si>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</si>
  <si>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</si>
  <si>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</si>
  <si>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</si>
  <si>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</si>
  <si>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</si>
  <si>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</si>
  <si>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</si>
  <si>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</si>
  <si>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</si>
  <si>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</si>
  <si>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</si>
  <si>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</si>
  <si>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</si>
  <si>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</si>
  <si>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</si>
  <si>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</si>
  <si>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</si>
  <si>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</si>
  <si>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</si>
  <si>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</si>
  <si>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</si>
  <si>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</si>
  <si>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</si>
  <si>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</si>
  <si>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</si>
  <si>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</si>
  <si>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</si>
  <si>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</si>
  <si>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</si>
  <si>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</si>
  <si>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</si>
  <si>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</si>
  <si>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</si>
  <si>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</si>
  <si>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</si>
  <si>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</si>
  <si>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</si>
  <si>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</si>
  <si>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</si>
  <si>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</si>
  <si>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</si>
  <si>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</si>
  <si>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</si>
  <si>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</si>
  <si>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</si>
  <si>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</si>
  <si>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</si>
  <si>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</si>
  <si>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</si>
  <si>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</si>
  <si>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</si>
  <si>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</si>
  <si>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</si>
  <si>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</si>
  <si>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</si>
  <si>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</si>
  <si>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</si>
  <si>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</si>
  <si>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</si>
  <si>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</si>
  <si>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</si>
  <si>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</si>
  <si>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</si>
  <si>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</si>
  <si>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</si>
  <si>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</si>
  <si>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</si>
  <si>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</si>
  <si>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</si>
  <si>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</si>
  <si>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</si>
  <si>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</si>
  <si>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</si>
  <si>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</si>
  <si>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</si>
  <si>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</si>
  <si>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</si>
  <si>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</si>
  <si>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</si>
  <si>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</si>
  <si>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</si>
  <si>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</si>
  <si>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</si>
  <si>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</si>
  <si>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</si>
  <si>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</si>
  <si>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</si>
  <si>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</si>
  <si>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</si>
  <si>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</si>
  <si>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</si>
  <si>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</si>
  <si>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</si>
  <si>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</si>
  <si>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</si>
  <si>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</si>
  <si>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</si>
  <si>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</si>
  <si>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</si>
  <si>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</si>
  <si>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</si>
  <si>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</si>
  <si>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</si>
  <si>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</si>
  <si>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</si>
  <si>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</si>
  <si>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</si>
  <si>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</si>
  <si>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</si>
  <si>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</si>
  <si>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</si>
  <si>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</si>
  <si>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</si>
  <si>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</si>
  <si>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</si>
  <si>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</si>
  <si>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</si>
  <si>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</si>
  <si>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</si>
  <si>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</si>
  <si>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</si>
  <si>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</si>
  <si>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</si>
  <si>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</si>
  <si>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</si>
  <si>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</si>
  <si>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</si>
  <si>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</si>
  <si>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</si>
  <si>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</si>
  <si>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</si>
  <si>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</si>
  <si>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</si>
  <si>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</si>
  <si>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</si>
  <si>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</si>
  <si>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</si>
  <si>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</si>
  <si>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</si>
  <si>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</si>
  <si>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</si>
  <si>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</si>
  <si>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</si>
  <si>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</si>
  <si>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</si>
  <si>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</si>
  <si>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</si>
  <si>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</si>
  <si>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</si>
  <si>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</si>
  <si>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</si>
  <si>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</si>
  <si>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</si>
  <si>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</si>
  <si>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</si>
  <si>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</si>
  <si>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</si>
  <si>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</si>
  <si>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</si>
  <si>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</si>
  <si>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</si>
  <si>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</si>
  <si>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</si>
  <si>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</si>
  <si>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</si>
  <si>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</si>
  <si>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</si>
  <si>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</si>
  <si>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</si>
  <si>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</si>
  <si>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</si>
  <si>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</si>
  <si>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</si>
  <si>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</si>
  <si>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</si>
  <si>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</si>
  <si>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</si>
  <si>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</si>
  <si>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</si>
  <si>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</si>
  <si>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</si>
  <si>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</si>
  <si>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</si>
  <si>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</si>
  <si>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</si>
  <si>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</si>
  <si>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</si>
  <si>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</si>
  <si>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</si>
  <si>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</si>
  <si>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</si>
  <si>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</si>
  <si>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</si>
  <si>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</si>
  <si>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</si>
  <si>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</si>
  <si>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</si>
  <si>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</si>
  <si>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</si>
  <si>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</si>
  <si>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</si>
  <si>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</si>
  <si>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</si>
  <si>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</si>
  <si>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</si>
  <si>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</si>
  <si>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</si>
  <si>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</si>
  <si>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</si>
  <si>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</si>
  <si>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</si>
  <si>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</si>
  <si>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</si>
  <si>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</si>
  <si>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</si>
  <si>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</si>
  <si>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</si>
  <si>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</si>
  <si>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</si>
  <si>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</si>
  <si>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</si>
  <si>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</si>
  <si>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</si>
  <si>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</si>
  <si>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</si>
  <si>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</si>
  <si>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</si>
  <si>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</si>
  <si>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</si>
  <si>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</si>
  <si>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</si>
  <si>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</si>
  <si>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</si>
  <si>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</si>
  <si>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</si>
  <si>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</si>
  <si>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</si>
  <si>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</si>
  <si>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</si>
  <si>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</si>
  <si>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</si>
  <si>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</si>
  <si>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</si>
  <si>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</si>
  <si>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</si>
  <si>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</si>
  <si>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</si>
  <si>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</si>
  <si>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</si>
  <si>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</si>
  <si>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</si>
  <si>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</si>
  <si>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</si>
  <si>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</si>
  <si>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</si>
  <si>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</si>
  <si>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</si>
  <si>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</si>
  <si>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</si>
  <si>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</si>
  <si>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</si>
  <si>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</si>
  <si>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</si>
  <si>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</si>
  <si>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</si>
  <si>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</si>
  <si>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</si>
  <si>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</si>
  <si>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</si>
  <si>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</si>
  <si>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</si>
  <si>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</si>
  <si>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</si>
  <si>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</si>
  <si>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</si>
  <si>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</si>
  <si>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</si>
  <si>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</si>
  <si>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</si>
  <si>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</si>
  <si>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</si>
  <si>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</si>
  <si>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</si>
  <si>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</si>
  <si>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</si>
  <si>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</si>
  <si>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</si>
  <si>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</si>
  <si>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</si>
  <si>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</si>
  <si>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</si>
  <si>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</si>
  <si>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</si>
  <si>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</si>
  <si>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</si>
  <si>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</si>
  <si>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</si>
  <si>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</si>
  <si>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</si>
  <si>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</si>
  <si>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</si>
  <si>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</si>
  <si>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</si>
  <si>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</si>
  <si>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</si>
  <si>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</si>
  <si>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</si>
  <si>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</si>
  <si>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</si>
  <si>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</si>
  <si>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</si>
  <si>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</si>
  <si>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</si>
  <si>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</si>
  <si>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</si>
  <si>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</si>
  <si>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</si>
  <si>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</si>
  <si>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</si>
  <si>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</si>
  <si>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</si>
  <si>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</si>
  <si>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</si>
  <si>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</si>
  <si>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</si>
  <si>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</si>
  <si>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</si>
  <si>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</si>
  <si>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</si>
  <si>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</si>
  <si>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</si>
  <si>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</si>
  <si>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</si>
  <si>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</si>
  <si>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</si>
  <si>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</si>
  <si>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</si>
  <si>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</si>
  <si>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</si>
  <si>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</si>
  <si>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</si>
  <si>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</si>
  <si>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</si>
  <si>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</si>
  <si>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</si>
  <si>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</si>
  <si>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</si>
  <si>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</si>
  <si>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</si>
  <si>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</si>
  <si>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</si>
  <si>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</si>
  <si>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</si>
  <si>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</si>
  <si>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</si>
  <si>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</si>
  <si>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</si>
  <si>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</si>
  <si>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</si>
  <si>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</si>
  <si>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</si>
  <si>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</si>
  <si>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</si>
  <si>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</si>
  <si>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</si>
  <si>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</si>
  <si>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</si>
  <si>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</si>
  <si>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</si>
  <si>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</si>
  <si>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</si>
  <si>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</si>
  <si>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</si>
  <si>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</si>
  <si>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</si>
  <si>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</si>
  <si>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</si>
  <si>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</si>
  <si>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</si>
  <si>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</si>
  <si>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</si>
  <si>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</si>
  <si>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</si>
  <si>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</si>
  <si>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</si>
  <si>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</si>
  <si>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</si>
  <si>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</si>
  <si>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</si>
  <si>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</si>
  <si>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</si>
  <si>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</si>
  <si>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</si>
  <si>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</si>
  <si>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</si>
  <si>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</si>
  <si>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</si>
  <si>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</si>
  <si>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</si>
  <si>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</si>
  <si>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</si>
  <si>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</si>
  <si>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</si>
  <si>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</si>
  <si>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</si>
  <si>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</si>
  <si>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</si>
  <si>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</si>
  <si>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</si>
  <si>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</si>
  <si>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</si>
  <si>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</si>
  <si>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</si>
  <si>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</si>
  <si>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</si>
  <si>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</si>
  <si>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</si>
  <si>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</si>
  <si>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</si>
  <si>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</si>
  <si>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</si>
  <si>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</si>
  <si>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</si>
  <si>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</si>
  <si>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</si>
  <si>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</si>
  <si>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</si>
  <si>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</si>
  <si>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</si>
  <si>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</si>
  <si>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</si>
  <si>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</si>
  <si>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</si>
  <si>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</si>
  <si>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</si>
  <si>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</si>
  <si>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</si>
  <si>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</si>
  <si>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</si>
  <si>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</si>
  <si>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</si>
  <si>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</si>
  <si>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</si>
  <si>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</si>
  <si>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</si>
  <si>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</si>
  <si>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</si>
  <si>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</si>
  <si>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</si>
  <si>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</si>
  <si>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</si>
  <si>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</si>
  <si>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</si>
  <si>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</si>
  <si>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</si>
  <si>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</si>
  <si>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</si>
  <si>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</si>
  <si>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</si>
  <si>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</si>
  <si>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</si>
  <si>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</si>
  <si>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</si>
  <si>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</si>
  <si>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</si>
  <si>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</si>
  <si>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</si>
  <si>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</si>
  <si>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</si>
  <si>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</si>
  <si>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</si>
  <si>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</si>
  <si>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</si>
  <si>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</si>
  <si>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</si>
  <si>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</si>
  <si>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</si>
  <si>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</si>
  <si>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</si>
  <si>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</si>
  <si>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</si>
  <si>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</si>
  <si>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</si>
  <si>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</si>
  <si>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</si>
  <si>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</si>
  <si>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</si>
  <si>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</si>
  <si>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</si>
  <si>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</si>
  <si>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</si>
  <si>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</si>
  <si>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</si>
  <si>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</si>
  <si>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</si>
  <si>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</si>
  <si>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</si>
  <si>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</si>
  <si>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</si>
  <si>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</si>
  <si>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</si>
  <si>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</si>
  <si>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</si>
  <si>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</si>
  <si>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</si>
  <si>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</si>
  <si>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</si>
  <si>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</si>
  <si>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</si>
  <si>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</si>
  <si>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</si>
  <si>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</si>
  <si>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</si>
  <si>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</si>
  <si>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</si>
  <si>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</si>
  <si>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</si>
  <si>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</si>
  <si>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</si>
  <si>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</si>
  <si>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</si>
  <si>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</si>
  <si>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</si>
  <si>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</si>
  <si>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</si>
  <si>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</si>
  <si>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</si>
  <si>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</si>
  <si>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</si>
  <si>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</si>
  <si>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</si>
  <si>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</si>
  <si>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</si>
  <si>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</si>
  <si>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</si>
  <si>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</si>
  <si>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</si>
  <si>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</si>
  <si>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</si>
  <si>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</si>
  <si>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</si>
  <si>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</si>
  <si>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</si>
  <si>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</si>
  <si>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</si>
  <si>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</si>
  <si>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</si>
  <si>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</si>
  <si>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</si>
  <si>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</si>
  <si>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</si>
  <si>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</si>
  <si>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</si>
  <si>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</si>
  <si>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</si>
  <si>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</si>
  <si>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</si>
  <si>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</si>
  <si>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</si>
  <si>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</si>
  <si>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</si>
  <si>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</si>
  <si>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</si>
  <si>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</si>
  <si>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</si>
  <si>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</si>
  <si>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</si>
  <si>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</si>
  <si>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</si>
  <si>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</si>
  <si>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</si>
  <si>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</si>
  <si>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</si>
  <si>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</si>
  <si>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</si>
  <si>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</si>
  <si>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</si>
  <si>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</si>
  <si>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</si>
  <si>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</si>
  <si>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</si>
  <si>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</si>
  <si>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</si>
  <si>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</si>
  <si>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</si>
  <si>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</si>
  <si>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</si>
  <si>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</si>
  <si>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</si>
  <si>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</si>
  <si>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</si>
  <si>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</si>
  <si>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</si>
  <si>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</si>
  <si>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</si>
  <si>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</si>
  <si>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</si>
  <si>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</si>
  <si>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</si>
  <si>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</si>
  <si>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</si>
  <si>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</si>
  <si>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</si>
  <si>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</si>
  <si>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</si>
  <si>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</si>
  <si>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</si>
  <si>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</si>
  <si>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</si>
  <si>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</si>
  <si>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</si>
  <si>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</si>
  <si>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</si>
  <si>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</si>
  <si>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</si>
  <si>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</si>
  <si>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</si>
  <si>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</si>
  <si>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</si>
  <si>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</si>
  <si>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</si>
  <si>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</si>
  <si>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</si>
  <si>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</si>
  <si>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</si>
  <si>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</si>
  <si>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</si>
  <si>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</si>
  <si>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</si>
  <si>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</si>
  <si>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</si>
  <si>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</si>
  <si>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</si>
  <si>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</si>
  <si>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</si>
  <si>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</si>
  <si>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</si>
  <si>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</si>
  <si>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</si>
  <si>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</si>
  <si>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</si>
  <si>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</si>
  <si>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</si>
  <si>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</si>
  <si>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</si>
  <si>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</si>
  <si>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</si>
  <si>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</si>
  <si>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</si>
  <si>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</si>
  <si>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</si>
  <si>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</si>
  <si>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</si>
  <si>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</si>
  <si>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</si>
  <si>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</si>
  <si>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</si>
  <si>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</si>
  <si>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</si>
  <si>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</si>
  <si>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</si>
  <si>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</si>
  <si>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</si>
  <si>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</si>
  <si>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</si>
  <si>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</si>
  <si>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</si>
  <si>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</si>
  <si>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</si>
  <si>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</si>
  <si>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</si>
  <si>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</si>
  <si>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</si>
  <si>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</si>
  <si>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</si>
  <si>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</si>
  <si>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</si>
  <si>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</si>
  <si>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</si>
  <si>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</si>
  <si>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</si>
  <si>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</si>
  <si>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</si>
  <si>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</si>
  <si>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</si>
  <si>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</si>
  <si>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</si>
  <si>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</si>
  <si>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</si>
  <si>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</si>
  <si>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</si>
  <si>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</si>
  <si>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</si>
  <si>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</si>
  <si>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</si>
  <si>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</si>
  <si>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</si>
  <si>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</si>
  <si>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</si>
  <si>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</si>
  <si>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</si>
  <si>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</si>
  <si>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</si>
  <si>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</si>
  <si>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</si>
  <si>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</si>
  <si>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</si>
  <si>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</si>
  <si>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</si>
  <si>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</si>
  <si>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</si>
  <si>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</si>
  <si>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</si>
  <si>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</si>
  <si>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</si>
  <si>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</si>
  <si>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</si>
  <si>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</si>
  <si>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</si>
  <si>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</si>
  <si>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</si>
  <si>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</si>
  <si>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</si>
  <si>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</si>
  <si>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</si>
  <si>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</si>
  <si>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</si>
  <si>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</si>
  <si>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</si>
  <si>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</si>
  <si>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</si>
  <si>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</si>
  <si>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</si>
  <si>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</si>
  <si>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</si>
  <si>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</si>
  <si>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</si>
  <si>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</si>
  <si>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</si>
  <si>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</si>
  <si>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</si>
  <si>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</si>
  <si>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</si>
  <si>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</si>
  <si>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</si>
  <si>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</si>
  <si>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</si>
  <si>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</si>
  <si>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</si>
  <si>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</si>
  <si>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</si>
  <si>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</si>
  <si>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</si>
  <si>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</si>
  <si>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</si>
  <si>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</si>
  <si>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</si>
  <si>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</si>
  <si>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</si>
  <si>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</si>
  <si>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</si>
  <si>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</si>
  <si>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</si>
  <si>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</si>
  <si>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</si>
  <si>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</si>
  <si>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</si>
  <si>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</si>
  <si>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</si>
  <si>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</si>
  <si>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</si>
  <si>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</si>
  <si>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</si>
  <si>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</si>
  <si>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</si>
  <si>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</si>
  <si>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</si>
  <si>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</si>
  <si>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</si>
  <si>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</si>
  <si>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</si>
  <si>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</si>
  <si>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</si>
  <si>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</si>
  <si>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</si>
  <si>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</si>
  <si>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</si>
  <si>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</si>
  <si>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</si>
  <si>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</si>
  <si>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</si>
  <si>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</si>
  <si>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</si>
  <si>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</si>
  <si>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</si>
  <si>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</si>
  <si>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</si>
  <si>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</si>
  <si>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</si>
  <si>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</si>
  <si>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</si>
  <si>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</si>
  <si>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</si>
  <si>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</si>
  <si>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</si>
  <si>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</si>
  <si>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</si>
  <si>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</si>
  <si>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</si>
  <si>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</si>
  <si>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</si>
  <si>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</si>
  <si>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</si>
  <si>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</si>
  <si>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</si>
  <si>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</si>
  <si>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</si>
  <si>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</si>
  <si>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</si>
  <si>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</si>
  <si>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</si>
  <si>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</si>
  <si>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</si>
  <si>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</si>
  <si>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</si>
  <si>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</si>
  <si>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</si>
  <si>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</si>
  <si>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</si>
  <si>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</si>
  <si>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</si>
  <si>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</si>
  <si>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</si>
  <si>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</si>
  <si>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</si>
  <si>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</si>
  <si>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</si>
  <si>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</si>
  <si>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</si>
  <si>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</si>
  <si>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</si>
  <si>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</si>
  <si>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</si>
  <si>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</si>
  <si>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</si>
  <si>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</si>
  <si>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</si>
  <si>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</si>
  <si>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</si>
  <si>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</si>
  <si>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</si>
  <si>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</si>
  <si>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</si>
  <si>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</si>
  <si>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</si>
  <si>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</si>
  <si>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</si>
  <si>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</si>
  <si>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</si>
  <si>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</si>
  <si>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</si>
  <si>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</si>
  <si>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</si>
  <si>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</si>
  <si>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</si>
  <si>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</si>
  <si>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</si>
  <si>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</si>
  <si>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</si>
  <si>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</si>
  <si>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</si>
  <si>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</si>
  <si>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</si>
  <si>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</si>
  <si>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</si>
  <si>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</si>
  <si>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</si>
  <si>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</si>
  <si>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</si>
  <si>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</si>
  <si>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</si>
  <si>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</si>
  <si>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</si>
  <si>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</si>
  <si>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</si>
  <si>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</si>
  <si>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</si>
  <si>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</si>
  <si>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</si>
  <si>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</si>
  <si>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</si>
  <si>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</si>
  <si>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</si>
  <si>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</si>
  <si>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</si>
  <si>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</si>
  <si>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</si>
  <si>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</si>
  <si>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</si>
  <si>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</si>
  <si>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</si>
  <si>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</si>
  <si>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</si>
  <si>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</si>
  <si>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</si>
  <si>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</si>
  <si>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</si>
  <si>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</si>
  <si>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</si>
  <si>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</si>
  <si>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</si>
  <si>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</si>
  <si>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</si>
  <si>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</si>
  <si>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</si>
  <si>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</si>
  <si>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</si>
  <si>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</si>
  <si>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</si>
  <si>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</si>
  <si>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</si>
  <si>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</si>
  <si>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</si>
  <si>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</si>
  <si>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</si>
  <si>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</si>
  <si>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</si>
  <si>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</si>
  <si>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</si>
  <si>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</si>
  <si>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</si>
  <si>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</si>
  <si>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</si>
  <si>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</si>
  <si>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</si>
  <si>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</si>
  <si>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</si>
  <si>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</si>
  <si>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</si>
  <si>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</si>
  <si>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</si>
  <si>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</si>
  <si>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</si>
  <si>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</si>
  <si>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</si>
  <si>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</si>
  <si>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</si>
  <si>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</si>
  <si>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</si>
  <si>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</si>
  <si>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</si>
  <si>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</si>
  <si>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</si>
  <si>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</si>
  <si>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</si>
  <si>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</si>
  <si>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</si>
  <si>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</si>
  <si>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</si>
  <si>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</si>
  <si>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</si>
  <si>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</si>
  <si>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</si>
  <si>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</si>
  <si>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</si>
  <si>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</si>
  <si>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</si>
  <si>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</si>
  <si>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</si>
  <si>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</si>
  <si>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</si>
  <si>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</si>
  <si>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</si>
  <si>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</si>
  <si>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</si>
  <si>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</si>
  <si>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</si>
  <si>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</si>
  <si>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</si>
  <si>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</si>
  <si>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</si>
  <si>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</si>
  <si>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</si>
  <si>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</si>
  <si>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</si>
  <si>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</si>
  <si>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</si>
  <si>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</si>
  <si>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</si>
  <si>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</si>
  <si>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</si>
  <si>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</si>
  <si>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</si>
  <si>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</si>
  <si>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</si>
  <si>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</si>
  <si>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</si>
  <si>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</si>
  <si>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</si>
  <si>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</si>
  <si>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</si>
  <si>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</si>
  <si>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</si>
  <si>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</si>
  <si>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</si>
  <si>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</si>
  <si>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</si>
  <si>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</si>
  <si>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</si>
  <si>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</si>
  <si>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</si>
  <si>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</si>
  <si>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</si>
  <si>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</si>
  <si>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</si>
  <si>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</si>
  <si>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</si>
  <si>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</si>
  <si>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</si>
  <si>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</si>
  <si>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</si>
  <si>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</si>
  <si>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</si>
  <si>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</si>
  <si>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</si>
  <si>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</si>
  <si>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</si>
  <si>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</si>
  <si>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</si>
  <si>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</si>
  <si>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</si>
  <si>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</si>
  <si>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</si>
  <si>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</si>
  <si>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</si>
  <si>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</si>
  <si>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</si>
  <si>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</si>
  <si>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</si>
  <si>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</si>
  <si>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</si>
  <si>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</si>
  <si>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</si>
  <si>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</si>
  <si>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</si>
  <si>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</si>
  <si>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</si>
  <si>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</si>
  <si>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</si>
  <si>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</si>
  <si>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</si>
  <si>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</si>
  <si>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</si>
  <si>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</si>
  <si>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</si>
  <si>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</si>
  <si>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</si>
  <si>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</si>
  <si>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</si>
  <si>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</si>
  <si>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</si>
  <si>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</si>
  <si>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</si>
  <si>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</si>
  <si>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</si>
  <si>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</si>
  <si>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</si>
  <si>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</si>
  <si>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</si>
  <si>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</si>
  <si>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</si>
  <si>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</si>
  <si>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</si>
  <si>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</si>
  <si>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</si>
  <si>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</si>
  <si>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</si>
  <si>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</si>
  <si>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</si>
  <si>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</si>
  <si>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</si>
  <si>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</si>
  <si>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</si>
  <si>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</si>
  <si>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</si>
  <si>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</si>
  <si>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</si>
  <si>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</si>
  <si>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</si>
  <si>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</si>
  <si>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</si>
  <si>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</si>
  <si>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</si>
  <si>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</si>
  <si>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</si>
  <si>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</si>
  <si>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</si>
  <si>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</si>
  <si>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</si>
  <si>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</si>
  <si>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</si>
  <si>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</si>
  <si>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</si>
  <si>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</si>
  <si>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</si>
  <si>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</si>
  <si>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</si>
  <si>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</si>
  <si>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</si>
  <si>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</si>
  <si>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</si>
  <si>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</si>
  <si>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</si>
  <si>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</si>
  <si>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</si>
  <si>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</si>
  <si>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</si>
  <si>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</si>
  <si>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</si>
  <si>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</si>
  <si>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</si>
  <si>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</si>
  <si>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</si>
  <si>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</si>
  <si>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</si>
  <si>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</si>
  <si>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</si>
  <si>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</si>
  <si>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</si>
  <si>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</si>
  <si>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</si>
  <si>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</si>
  <si>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</si>
  <si>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</si>
  <si>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</si>
  <si>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</si>
  <si>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</si>
  <si>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</si>
  <si>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</si>
  <si>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</si>
  <si>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</si>
  <si>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</si>
  <si>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</si>
  <si>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</si>
  <si>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</si>
  <si>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</si>
  <si>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</si>
  <si>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</si>
  <si>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</si>
  <si>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</si>
  <si>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</si>
  <si>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</si>
  <si>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</si>
  <si>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</si>
  <si>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</si>
  <si>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</si>
  <si>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</si>
  <si>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</si>
  <si>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</si>
  <si>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</si>
  <si>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</si>
  <si>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</si>
  <si>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</si>
  <si>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</si>
  <si>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</si>
  <si>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</si>
  <si>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</si>
  <si>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</si>
  <si>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</si>
  <si>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</si>
  <si>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</si>
  <si>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</si>
  <si>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</si>
  <si>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</si>
  <si>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</si>
  <si>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</si>
  <si>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</si>
  <si>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</si>
  <si>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</si>
  <si>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</si>
  <si>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</si>
  <si>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</si>
  <si>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</si>
  <si>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</si>
  <si>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</si>
  <si>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</si>
  <si>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</si>
  <si>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</si>
  <si>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</si>
  <si>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</si>
  <si>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</si>
  <si>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</si>
  <si>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</si>
  <si>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</si>
  <si>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</si>
  <si>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</si>
  <si>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</si>
  <si>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</si>
  <si>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</si>
  <si>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</si>
  <si>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</si>
  <si>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</si>
  <si>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</si>
  <si>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</si>
  <si>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</si>
  <si>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</si>
  <si>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</si>
  <si>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</si>
  <si>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</si>
  <si>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</si>
  <si>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</si>
  <si>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</si>
  <si>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</si>
  <si>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</si>
  <si>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</si>
  <si>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</si>
  <si>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</si>
  <si>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</si>
  <si>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</si>
  <si>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</si>
  <si>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</si>
  <si>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</si>
  <si>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</si>
  <si>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</si>
  <si>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</si>
  <si>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</si>
  <si>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</si>
  <si>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</si>
  <si>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</si>
  <si>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</si>
  <si>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</si>
  <si>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</si>
  <si>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</si>
  <si>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</si>
  <si>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</si>
  <si>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</si>
  <si>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</si>
  <si>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</si>
  <si>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</si>
  <si>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</si>
  <si>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</si>
  <si>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</si>
  <si>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</si>
  <si>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</si>
  <si>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</si>
  <si>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</si>
  <si>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</si>
  <si>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</si>
  <si>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</si>
  <si>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</si>
  <si>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</si>
  <si>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</si>
  <si>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</si>
  <si>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</si>
  <si>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</si>
  <si>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</si>
  <si>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</si>
  <si>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</si>
  <si>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</si>
  <si>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</si>
  <si>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</si>
  <si>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</si>
  <si>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</si>
  <si>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</si>
  <si>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</si>
  <si>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</si>
  <si>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</si>
  <si>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</si>
  <si>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</si>
  <si>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</si>
  <si>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</si>
  <si>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</si>
  <si>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</si>
  <si>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</si>
  <si>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</si>
  <si>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</si>
  <si>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</si>
  <si>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</si>
  <si>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</si>
  <si>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</si>
  <si>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</si>
  <si>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</si>
  <si>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</si>
  <si>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</si>
  <si>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</si>
  <si>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</si>
  <si>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</si>
  <si>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</si>
  <si>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</si>
  <si>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</si>
  <si>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</si>
  <si>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</si>
  <si>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</si>
  <si>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</si>
  <si>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</si>
  <si>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</si>
  <si>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</si>
  <si>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</si>
  <si>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</si>
  <si>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</si>
  <si>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</si>
  <si>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</si>
  <si>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</si>
  <si>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</si>
  <si>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</si>
  <si>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</si>
  <si>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</si>
  <si>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</si>
  <si>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</si>
  <si>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</si>
  <si>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</si>
  <si>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</si>
  <si>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</si>
  <si>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</si>
  <si>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</si>
  <si>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</si>
  <si>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</si>
  <si>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</si>
  <si>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</si>
  <si>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</si>
  <si>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</si>
  <si>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</si>
  <si>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</si>
  <si>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</si>
  <si>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</si>
  <si>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</si>
  <si>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</si>
  <si>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</si>
  <si>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</si>
  <si>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</si>
  <si>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</si>
  <si>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</si>
  <si>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</si>
  <si>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</si>
  <si>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</si>
  <si>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</si>
  <si>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</si>
  <si>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</si>
  <si>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</si>
  <si>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</si>
  <si>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</si>
  <si>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</si>
  <si>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</si>
  <si>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</si>
  <si>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</si>
  <si>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</si>
  <si>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</si>
  <si>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</si>
  <si>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</si>
  <si>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</si>
  <si>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</si>
  <si>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</si>
  <si>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</si>
  <si>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</si>
  <si>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</si>
  <si>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</si>
  <si>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</si>
  <si>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</si>
  <si>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</si>
  <si>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</si>
  <si>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</si>
  <si>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</si>
  <si>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</si>
  <si>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</si>
  <si>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</si>
  <si>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</si>
  <si>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</si>
  <si>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</si>
  <si>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</si>
  <si>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</si>
  <si>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</si>
  <si>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</si>
  <si>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</si>
  <si>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</si>
  <si>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</si>
  <si>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</si>
  <si>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</si>
  <si>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</si>
  <si>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</si>
  <si>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</si>
  <si>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</si>
  <si>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</si>
  <si>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</si>
  <si>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</si>
  <si>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</si>
  <si>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</si>
  <si>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</si>
  <si>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</si>
  <si>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</si>
  <si>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</si>
  <si>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</si>
  <si>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</si>
  <si>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</si>
  <si>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</si>
  <si>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</si>
  <si>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</si>
  <si>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</si>
  <si>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</si>
  <si>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</si>
  <si>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</si>
  <si>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</si>
  <si>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</si>
  <si>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</si>
  <si>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</si>
  <si>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</si>
  <si>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</si>
  <si>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</si>
  <si>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</si>
  <si>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</si>
  <si>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</si>
  <si>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</si>
  <si>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</si>
  <si>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</si>
  <si>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</si>
  <si>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</si>
  <si>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</si>
  <si>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</si>
  <si>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</si>
  <si>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</si>
  <si>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</si>
  <si>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</si>
  <si>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</si>
  <si>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</si>
  <si>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</si>
  <si>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</si>
  <si>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</si>
  <si>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</si>
  <si>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</si>
  <si>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</si>
  <si>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</si>
  <si>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</si>
  <si>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</si>
  <si>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</si>
  <si>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</si>
  <si>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</si>
  <si>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</si>
  <si>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</si>
  <si>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</si>
  <si>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</si>
  <si>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</si>
  <si>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</si>
  <si>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</si>
  <si>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</si>
  <si>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</si>
  <si>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</si>
  <si>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</si>
  <si>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</si>
  <si>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</si>
  <si>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</si>
  <si>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</si>
  <si>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</si>
  <si>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</si>
  <si>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</si>
  <si>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</si>
  <si>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</si>
  <si>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</si>
  <si>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</si>
  <si>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</si>
  <si>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</si>
  <si>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</si>
  <si>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</si>
  <si>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</si>
  <si>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</si>
  <si>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</si>
  <si>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</si>
  <si>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</si>
  <si>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</si>
  <si>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</si>
  <si>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</si>
  <si>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</si>
  <si>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</si>
  <si>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</si>
  <si>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</si>
  <si>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</si>
  <si>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</si>
  <si>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</si>
  <si>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</si>
  <si>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</si>
  <si>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</si>
  <si>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</si>
  <si>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</si>
  <si>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</si>
  <si>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</si>
  <si>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</si>
  <si>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</si>
  <si>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</si>
  <si>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</si>
  <si>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</si>
  <si>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</si>
  <si>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</si>
  <si>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</si>
  <si>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</si>
  <si>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</si>
  <si>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</si>
  <si>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</si>
  <si>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</si>
  <si>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</si>
  <si>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</si>
  <si>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</si>
  <si>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</si>
  <si>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</si>
  <si>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</si>
  <si>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</si>
  <si>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</si>
  <si>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</si>
  <si>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</si>
  <si>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</si>
  <si>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</si>
  <si>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</si>
  <si>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</si>
  <si>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</si>
  <si>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</si>
  <si>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</si>
  <si>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</si>
  <si>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</si>
  <si>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</si>
  <si>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</si>
  <si>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</si>
  <si>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</si>
  <si>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</si>
  <si>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</si>
  <si>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</si>
  <si>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</si>
  <si>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</si>
  <si>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</si>
  <si>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</si>
  <si>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</si>
  <si>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</si>
  <si>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</si>
  <si>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</si>
  <si>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</si>
  <si>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</si>
  <si>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</si>
  <si>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</si>
  <si>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</si>
  <si>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</si>
  <si>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</si>
  <si>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</si>
  <si>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</si>
  <si>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</si>
  <si>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</si>
  <si>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</si>
  <si>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</si>
  <si>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</si>
  <si>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</si>
  <si>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</si>
  <si>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</si>
  <si>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</si>
  <si>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</si>
  <si>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</si>
  <si>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</si>
  <si>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</si>
  <si>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</si>
  <si>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</si>
  <si>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</si>
  <si>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</si>
  <si>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</si>
  <si>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</si>
  <si>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</si>
  <si>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</si>
  <si>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</si>
  <si>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</si>
  <si>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</si>
  <si>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</si>
  <si>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</si>
  <si>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</si>
  <si>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</si>
  <si>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</si>
  <si>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</si>
  <si>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</si>
  <si>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</si>
  <si>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</si>
  <si>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</si>
  <si>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</si>
  <si>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</si>
  <si>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</si>
  <si>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</si>
  <si>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</si>
  <si>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</si>
  <si>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</si>
  <si>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</si>
  <si>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</si>
  <si>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</si>
  <si>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</si>
  <si>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</si>
  <si>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</si>
  <si>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</si>
  <si>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</si>
  <si>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</si>
  <si>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</si>
  <si>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</si>
  <si>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</si>
  <si>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</si>
  <si>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</si>
  <si>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</si>
  <si>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</si>
  <si>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</si>
  <si>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</si>
  <si>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</si>
  <si>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</si>
  <si>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</si>
  <si>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</si>
  <si>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</si>
  <si>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</si>
  <si>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</si>
  <si>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</si>
  <si>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</si>
  <si>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</si>
  <si>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</si>
  <si>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</si>
  <si>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</si>
  <si>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</si>
  <si>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</si>
  <si>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</si>
  <si>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</si>
  <si>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</si>
  <si>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</si>
  <si>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</si>
  <si>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</si>
  <si>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</si>
  <si>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</si>
  <si>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</si>
  <si>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</si>
  <si>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</si>
  <si>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</si>
  <si>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</si>
  <si>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</si>
  <si>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</si>
  <si>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</si>
  <si>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</si>
  <si>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</si>
  <si>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</si>
  <si>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</si>
  <si>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</si>
  <si>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</si>
  <si>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</si>
  <si>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</si>
  <si>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</si>
  <si>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</si>
  <si>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</si>
  <si>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</si>
  <si>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</si>
  <si>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</si>
  <si>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</si>
  <si>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</si>
  <si>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</si>
  <si>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</si>
  <si>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</si>
  <si>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</si>
  <si>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</si>
  <si>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</si>
  <si>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</si>
  <si>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</si>
  <si>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</si>
  <si>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</si>
  <si>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</si>
  <si>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</si>
  <si>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</si>
  <si>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</si>
  <si>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</si>
  <si>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</si>
  <si>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</si>
  <si>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</si>
  <si>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</si>
  <si>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</si>
  <si>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</si>
  <si>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</si>
  <si>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</si>
  <si>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</si>
  <si>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</si>
  <si>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</si>
  <si>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</si>
  <si>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</si>
  <si>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</si>
  <si>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</si>
  <si>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</si>
  <si>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</si>
  <si>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</si>
  <si>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</si>
  <si>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</si>
  <si>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</si>
  <si>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</si>
  <si>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</si>
  <si>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</si>
  <si>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</si>
  <si>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</si>
  <si>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</si>
  <si>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</si>
  <si>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</si>
  <si>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</si>
  <si>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</si>
  <si>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</si>
  <si>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</si>
  <si>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</si>
  <si>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</si>
  <si>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</si>
  <si>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</si>
  <si>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</si>
  <si>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</si>
  <si>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</si>
  <si>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</si>
  <si>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</si>
  <si>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</si>
  <si>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</si>
  <si>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</si>
  <si>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</si>
  <si>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</si>
  <si>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</si>
  <si>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</si>
  <si>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</si>
  <si>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</si>
  <si>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</si>
  <si>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</si>
  <si>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</si>
  <si>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</si>
  <si>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</si>
  <si>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</si>
  <si>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</si>
  <si>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</si>
  <si>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</si>
  <si>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</si>
  <si>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</si>
  <si>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</si>
  <si>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</si>
  <si>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</si>
  <si>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</si>
  <si>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</si>
  <si>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</si>
  <si>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</si>
  <si>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</si>
  <si>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</si>
  <si>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</si>
  <si>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</si>
  <si>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</si>
  <si>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</si>
  <si>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</si>
  <si>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</si>
  <si>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</si>
  <si>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</si>
  <si>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</si>
  <si>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</si>
  <si>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</si>
  <si>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</si>
  <si>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</si>
  <si>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</si>
  <si>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</si>
  <si>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</si>
  <si>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</si>
  <si>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</si>
  <si>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</si>
  <si>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</si>
  <si>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</si>
  <si>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</si>
  <si>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</si>
  <si>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</si>
  <si>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</si>
  <si>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</si>
  <si>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</si>
  <si>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</si>
  <si>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</si>
  <si>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</si>
  <si>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</si>
  <si>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</si>
  <si>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</si>
  <si>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</si>
  <si>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</si>
  <si>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</si>
  <si>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</si>
  <si>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</si>
  <si>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</si>
  <si>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</si>
  <si>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</si>
  <si>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</si>
  <si>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</si>
  <si>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</si>
  <si>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</si>
  <si>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</si>
  <si>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</si>
  <si>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</si>
  <si>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</si>
  <si>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</si>
  <si>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</si>
  <si>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</si>
  <si>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</si>
  <si>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</si>
  <si>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</si>
  <si>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</si>
  <si>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</si>
  <si>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</si>
  <si>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</si>
  <si>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</si>
  <si>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</si>
  <si>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</si>
  <si>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</si>
  <si>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</si>
  <si>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</si>
  <si>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</si>
  <si>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</si>
  <si>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</si>
  <si>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</si>
  <si>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</si>
  <si>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</si>
  <si>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</si>
  <si>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</si>
  <si>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</si>
  <si>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</si>
  <si>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</si>
  <si>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</si>
  <si>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</si>
  <si>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</si>
  <si>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</si>
  <si>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</si>
  <si>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</si>
  <si>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</si>
  <si>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</si>
  <si>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</si>
  <si>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</si>
  <si>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</si>
  <si>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</si>
  <si>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</si>
  <si>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</si>
  <si>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</si>
  <si>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</si>
  <si>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</si>
  <si>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</si>
  <si>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</si>
  <si>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</si>
  <si>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</si>
  <si>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</si>
  <si>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</si>
  <si>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</si>
  <si>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</si>
  <si>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</si>
  <si>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</si>
  <si>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</si>
  <si>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</si>
  <si>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</si>
  <si>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</si>
  <si>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</si>
  <si>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</si>
  <si>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</si>
  <si>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</si>
  <si>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</si>
  <si>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</si>
  <si>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</si>
  <si>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</si>
  <si>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</si>
  <si>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</si>
  <si>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</si>
  <si>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</si>
  <si>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</si>
  <si>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</si>
  <si>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</si>
  <si>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</si>
  <si>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</si>
  <si>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</si>
  <si>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</si>
  <si>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</si>
  <si>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</si>
  <si>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</si>
  <si>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</si>
  <si>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</si>
  <si>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</si>
  <si>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</si>
  <si>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</si>
  <si>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</si>
  <si>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</si>
  <si>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</si>
  <si>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</si>
  <si>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</si>
  <si>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</si>
  <si>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</si>
  <si>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</si>
  <si>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</si>
  <si>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</si>
  <si>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</si>
  <si>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</si>
  <si>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</si>
  <si>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</si>
  <si>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</si>
  <si>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</si>
  <si>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</si>
  <si>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</si>
  <si>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</si>
  <si>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</si>
  <si>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</si>
  <si>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</si>
  <si>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</si>
  <si>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</si>
  <si>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</si>
  <si>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</si>
  <si>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</si>
  <si>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</si>
  <si>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</si>
  <si>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</si>
  <si>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</si>
  <si>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</si>
  <si>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</si>
  <si>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</si>
  <si>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</si>
  <si>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</si>
  <si>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</si>
  <si>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</si>
  <si>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</si>
  <si>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</si>
  <si>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</si>
  <si>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</si>
  <si>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</si>
  <si>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</si>
  <si>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</si>
  <si>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</si>
  <si>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</si>
  <si>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</si>
  <si>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</si>
  <si>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</si>
  <si>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</si>
  <si>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</si>
  <si>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</si>
  <si>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</si>
  <si>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</si>
  <si>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</si>
  <si>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</si>
  <si>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</si>
  <si>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</si>
  <si>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</si>
  <si>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</si>
  <si>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</si>
  <si>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</si>
  <si>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</si>
  <si>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</si>
  <si>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</si>
  <si>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</si>
  <si>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</si>
  <si>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</si>
  <si>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</si>
  <si>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</si>
  <si>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</si>
  <si>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</si>
  <si>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</si>
  <si>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</si>
  <si>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</si>
  <si>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</si>
  <si>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</si>
  <si>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</si>
  <si>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</si>
  <si>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</si>
  <si>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</si>
  <si>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</si>
  <si>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</si>
  <si>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</si>
  <si>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</si>
  <si>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</si>
  <si>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</si>
  <si>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</si>
  <si>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</si>
  <si>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</si>
  <si>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</si>
  <si>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</si>
  <si>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</si>
  <si>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</si>
  <si>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</si>
  <si>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</si>
  <si>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</si>
  <si>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</si>
  <si>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</si>
  <si>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</si>
  <si>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</si>
  <si>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</si>
  <si>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</si>
  <si>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</si>
  <si>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</si>
  <si>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</si>
  <si>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</si>
  <si>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</si>
  <si>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</si>
  <si>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</si>
  <si>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</si>
  <si>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</si>
  <si>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</si>
  <si>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</si>
  <si>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</si>
  <si>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</si>
  <si>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</si>
  <si>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</si>
  <si>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</si>
  <si>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</si>
  <si>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</si>
  <si>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</si>
  <si>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</si>
  <si>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</si>
  <si>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</si>
  <si>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</si>
  <si>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</si>
  <si>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</si>
  <si>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</si>
  <si>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</si>
  <si>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</si>
  <si>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</si>
  <si>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</si>
  <si>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</si>
  <si>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</si>
  <si>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</si>
  <si>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</si>
  <si>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</si>
  <si>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</si>
  <si>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</si>
  <si>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</si>
  <si>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</si>
  <si>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</si>
  <si>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</si>
  <si>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</si>
  <si>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</si>
  <si>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</si>
  <si>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</si>
  <si>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</si>
  <si>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</si>
  <si>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</si>
  <si>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</si>
  <si>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</si>
  <si>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</si>
  <si>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</si>
  <si>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</si>
  <si>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</si>
  <si>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</si>
  <si>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</si>
  <si>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</si>
  <si>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</si>
  <si>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</si>
  <si>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</si>
  <si>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</si>
  <si>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</si>
  <si>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</si>
  <si>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</si>
  <si>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</si>
  <si>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</si>
  <si>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</si>
  <si>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</si>
  <si>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</si>
  <si>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</si>
  <si>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</si>
  <si>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</si>
  <si>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</si>
  <si>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</si>
  <si>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</si>
  <si>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</si>
  <si>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</si>
  <si>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</si>
  <si>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</si>
  <si>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</si>
  <si>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</si>
  <si>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</si>
  <si>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</si>
  <si>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</si>
  <si>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</si>
  <si>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</si>
  <si>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</si>
  <si>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</si>
  <si>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</si>
  <si>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</si>
  <si>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</si>
  <si>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</si>
  <si>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</si>
  <si>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</si>
  <si>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</si>
  <si>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</si>
  <si>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</si>
  <si>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</si>
  <si>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</si>
  <si>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</si>
  <si>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</si>
  <si>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</si>
  <si>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</si>
  <si>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</si>
  <si>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</si>
  <si>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</si>
  <si>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</si>
  <si>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</si>
  <si>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</si>
  <si>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</si>
  <si>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</si>
  <si>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</si>
  <si>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</si>
  <si>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</si>
  <si>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</si>
  <si>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</si>
  <si>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</si>
  <si>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</si>
  <si>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</si>
  <si>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</si>
  <si>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</si>
  <si>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</si>
  <si>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</si>
  <si>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</si>
  <si>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</si>
  <si>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</si>
  <si>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</si>
  <si>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</si>
  <si>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</si>
  <si>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</si>
  <si>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</si>
  <si>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</si>
  <si>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</si>
  <si>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</si>
  <si>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</si>
  <si>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</si>
  <si>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</si>
  <si>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</si>
  <si>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</si>
  <si>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</si>
  <si>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</si>
  <si>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</si>
  <si>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</si>
  <si>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</si>
  <si>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</si>
  <si>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</si>
  <si>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</si>
  <si>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</si>
  <si>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</si>
  <si>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</si>
  <si>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</si>
  <si>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</si>
  <si>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</si>
  <si>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</si>
  <si>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</si>
  <si>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</si>
  <si>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</si>
  <si>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</si>
  <si>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</si>
  <si>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</si>
  <si>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</si>
  <si>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</si>
  <si>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</si>
  <si>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</si>
  <si>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</si>
  <si>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</si>
  <si>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</si>
  <si>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</si>
  <si>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</si>
  <si>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</si>
  <si>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</si>
  <si>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</si>
  <si>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</si>
  <si>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</si>
  <si>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</si>
  <si>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</si>
  <si>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</si>
  <si>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</si>
  <si>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</si>
  <si>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</si>
  <si>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</si>
  <si>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</si>
  <si>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</si>
  <si>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</si>
  <si>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</si>
  <si>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</si>
  <si>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</si>
  <si>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</si>
  <si>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</si>
  <si>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</si>
  <si>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</si>
  <si>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</si>
  <si>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</si>
  <si>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</si>
  <si>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</si>
  <si>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</si>
  <si>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</si>
  <si>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</si>
  <si>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</si>
  <si>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</si>
  <si>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</si>
  <si>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</si>
  <si>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</si>
  <si>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</si>
  <si>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</si>
  <si>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</si>
  <si>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</si>
  <si>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</si>
  <si>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</si>
  <si>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</si>
  <si>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</si>
  <si>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</si>
  <si>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</si>
  <si>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</si>
  <si>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</si>
  <si>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</si>
  <si>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</si>
  <si>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</si>
  <si>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</si>
  <si>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</si>
  <si>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</si>
  <si>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</si>
  <si>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</si>
  <si>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</si>
  <si>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</si>
  <si>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</si>
  <si>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</si>
  <si>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</si>
  <si>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</si>
  <si>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</si>
  <si>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</si>
  <si>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</si>
  <si>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</si>
  <si>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</si>
  <si>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</si>
  <si>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</si>
  <si>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</si>
  <si>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</si>
  <si>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</si>
  <si>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</si>
  <si>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</si>
  <si>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</si>
  <si>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</si>
  <si>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</si>
  <si>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</si>
  <si>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</si>
  <si>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</si>
  <si>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</si>
  <si>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</si>
  <si>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</si>
  <si>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</si>
  <si>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</si>
  <si>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</si>
  <si>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</si>
  <si>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</si>
  <si>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</si>
  <si>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</si>
  <si>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</si>
  <si>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</si>
  <si>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</si>
  <si>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</si>
  <si>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</si>
  <si>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</si>
  <si>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</si>
  <si>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</si>
  <si>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</si>
  <si>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</si>
  <si>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</si>
  <si>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</si>
  <si>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</si>
  <si>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</si>
  <si>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</si>
  <si>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</si>
  <si>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</si>
  <si>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</si>
  <si>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</si>
  <si>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</si>
  <si>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</si>
  <si>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</si>
  <si>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</si>
  <si>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</si>
  <si>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</si>
  <si>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</si>
  <si>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</si>
  <si>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</si>
  <si>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</si>
  <si>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</si>
  <si>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</si>
  <si>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</si>
  <si>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</si>
  <si>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</si>
  <si>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</si>
  <si>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</si>
  <si>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</si>
  <si>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</si>
  <si>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</si>
  <si>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</si>
  <si>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</si>
  <si>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</si>
  <si>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</si>
  <si>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</si>
  <si>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</si>
  <si>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</si>
  <si>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</si>
  <si>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</si>
  <si>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</si>
  <si>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</si>
  <si>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</si>
  <si>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</si>
  <si>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</si>
  <si>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</si>
  <si>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</si>
  <si>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</si>
  <si>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</si>
  <si>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</si>
  <si>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</si>
  <si>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</si>
  <si>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</si>
  <si>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</si>
  <si>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</si>
  <si>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</si>
  <si>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</si>
  <si>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</si>
  <si>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</si>
  <si>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</si>
  <si>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</si>
  <si>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</si>
  <si>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</si>
  <si>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</si>
  <si>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</si>
  <si>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</si>
  <si>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</si>
  <si>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</si>
  <si>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</si>
  <si>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</si>
  <si>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</si>
  <si>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</si>
  <si>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</si>
  <si>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</si>
  <si>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</si>
  <si>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</si>
  <si>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</si>
  <si>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</si>
  <si>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</si>
  <si>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</si>
  <si>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</si>
  <si>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</si>
  <si>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</si>
  <si>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</si>
  <si>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</si>
  <si>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</si>
  <si>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</si>
  <si>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</si>
  <si>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</si>
  <si>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</si>
  <si>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</si>
  <si>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</si>
  <si>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</si>
  <si>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</si>
  <si>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</si>
  <si>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</si>
  <si>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</si>
  <si>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</si>
  <si>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</si>
  <si>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</si>
  <si>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</si>
  <si>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</si>
  <si>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</si>
  <si>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</si>
  <si>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</si>
  <si>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</si>
  <si>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</si>
  <si>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</si>
  <si>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</si>
  <si>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</si>
  <si>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</si>
  <si>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</si>
  <si>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</si>
  <si>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</si>
  <si>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</si>
  <si>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</si>
  <si>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</si>
  <si>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</si>
  <si>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</si>
  <si>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</si>
  <si>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</si>
  <si>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</si>
  <si>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</si>
  <si>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</si>
  <si>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</si>
  <si>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</si>
  <si>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</si>
  <si>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</si>
  <si>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</si>
  <si>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</si>
  <si>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</si>
  <si>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</si>
  <si>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</si>
  <si>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</si>
  <si>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</si>
  <si>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</si>
  <si>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</si>
  <si>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</si>
  <si>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</si>
  <si>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</si>
  <si>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</si>
  <si>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</si>
  <si>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</si>
  <si>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</si>
  <si>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</si>
  <si>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</si>
  <si>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</si>
  <si>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</si>
  <si>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</si>
  <si>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</si>
  <si>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</si>
  <si>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</si>
  <si>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</si>
  <si>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</si>
  <si>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</si>
  <si>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</si>
  <si>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</si>
  <si>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</si>
  <si>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</si>
  <si>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</si>
  <si>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</si>
  <si>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</si>
  <si>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</si>
  <si>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</si>
  <si>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</si>
  <si>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</si>
  <si>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</si>
  <si>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</si>
  <si>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</si>
  <si>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</si>
  <si>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</si>
  <si>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</si>
  <si>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</si>
  <si>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</si>
  <si>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</si>
  <si>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</si>
  <si>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</si>
  <si>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</si>
  <si>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</si>
  <si>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</si>
  <si>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</si>
  <si>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</si>
  <si>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</si>
  <si>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</si>
  <si>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</si>
  <si>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</si>
  <si>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</si>
  <si>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</si>
  <si>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</si>
  <si>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</si>
  <si>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</si>
  <si>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</si>
  <si>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</si>
  <si>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</si>
  <si>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</si>
  <si>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</si>
  <si>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</si>
  <si>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</si>
  <si>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</si>
  <si>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</si>
  <si>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</si>
  <si>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</si>
  <si>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</si>
  <si>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</si>
  <si>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</si>
  <si>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</si>
  <si>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</si>
  <si>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</si>
  <si>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</si>
  <si>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</si>
  <si>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</si>
  <si>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</si>
  <si>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</si>
  <si>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</si>
  <si>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</si>
  <si>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</si>
  <si>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</si>
  <si>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</si>
  <si>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</si>
  <si>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</si>
  <si>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</si>
  <si>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</si>
  <si>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</si>
  <si>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</si>
  <si>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</si>
  <si>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</si>
  <si>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</si>
  <si>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</si>
  <si>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</si>
  <si>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</si>
  <si>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</si>
  <si>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</si>
  <si>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</si>
  <si>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</si>
  <si>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</si>
  <si>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</si>
  <si>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</si>
  <si>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</si>
  <si>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</si>
  <si>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</si>
  <si>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</si>
  <si>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</si>
  <si>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</si>
  <si>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</si>
  <si>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</si>
  <si>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</si>
  <si>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</si>
  <si>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</si>
  <si>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</si>
  <si>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</si>
  <si>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</si>
  <si>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</si>
  <si>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</si>
  <si>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</si>
  <si>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</si>
  <si>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</si>
  <si>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</si>
  <si>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</si>
  <si>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</si>
  <si>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</si>
  <si>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</si>
  <si>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</si>
  <si>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</si>
  <si>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</si>
  <si>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</si>
  <si>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</si>
  <si>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</si>
  <si>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</si>
  <si>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</si>
  <si>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</si>
  <si>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</si>
  <si>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</si>
  <si>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</si>
  <si>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</si>
  <si>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</si>
  <si>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</si>
  <si>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</si>
  <si>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</si>
  <si>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</si>
  <si>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</si>
  <si>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</si>
  <si>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</si>
  <si>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</si>
  <si>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</si>
  <si>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</si>
  <si>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</si>
  <si>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</si>
  <si>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</si>
  <si>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</si>
  <si>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</si>
  <si>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</si>
  <si>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</si>
  <si>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</si>
  <si>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</si>
  <si>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</si>
  <si>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</si>
  <si>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</si>
  <si>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</si>
  <si>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</si>
  <si>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</si>
  <si>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</si>
  <si>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</si>
  <si>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</si>
  <si>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</si>
  <si>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</si>
  <si>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</si>
  <si>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</si>
  <si>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</si>
  <si>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</si>
  <si>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</si>
  <si>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</si>
  <si>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</si>
  <si>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</si>
  <si>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</si>
  <si>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</si>
  <si>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</si>
  <si>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</si>
  <si>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</si>
  <si>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</si>
  <si>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</si>
  <si>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</si>
  <si>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</si>
  <si>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</si>
  <si>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</si>
  <si>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</si>
  <si>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</si>
  <si>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</si>
  <si>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</si>
  <si>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</si>
  <si>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</si>
  <si>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</si>
  <si>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</si>
  <si>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</si>
  <si>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</si>
  <si>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</si>
  <si>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</si>
  <si>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</si>
  <si>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</si>
  <si>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</si>
  <si>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</si>
  <si>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</si>
  <si>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</si>
  <si>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</si>
  <si>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</si>
  <si>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</si>
  <si>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</si>
  <si>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</si>
  <si>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</si>
  <si>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</si>
  <si>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</si>
  <si>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</si>
  <si>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</si>
  <si>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</si>
  <si>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</si>
  <si>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</si>
  <si>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</si>
  <si>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</si>
  <si>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</si>
  <si>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</si>
  <si>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</si>
  <si>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</si>
  <si>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</si>
  <si>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</si>
  <si>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</si>
  <si>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</si>
  <si>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</si>
  <si>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</si>
  <si>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</si>
  <si>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</si>
  <si>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</si>
  <si>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</si>
  <si>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</si>
  <si>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</si>
  <si>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</si>
  <si>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</si>
  <si>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</si>
  <si>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</si>
  <si>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</si>
  <si>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</si>
  <si>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</si>
  <si>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</si>
  <si>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</si>
  <si>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</si>
  <si>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</si>
  <si>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</si>
  <si>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</si>
  <si>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</si>
  <si>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</si>
  <si>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</si>
  <si>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</si>
  <si>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</si>
  <si>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</si>
  <si>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</si>
  <si>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</si>
  <si>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</si>
  <si>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</si>
  <si>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</si>
  <si>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</si>
  <si>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</si>
  <si>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</si>
  <si>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</si>
  <si>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</si>
  <si>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</si>
  <si>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</si>
  <si>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</si>
  <si>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</si>
  <si>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</si>
  <si>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</si>
  <si>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</si>
  <si>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</si>
  <si>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</si>
  <si>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</si>
  <si>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</si>
  <si>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</si>
  <si>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</si>
  <si>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</si>
  <si>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</si>
  <si>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</si>
  <si>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</si>
  <si>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</si>
  <si>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</si>
  <si>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</si>
  <si>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</si>
  <si>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</si>
  <si>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</si>
  <si>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</si>
  <si>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</si>
  <si>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</si>
  <si>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</si>
  <si>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</si>
  <si>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</si>
  <si>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</si>
  <si>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</si>
  <si>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</si>
  <si>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</si>
  <si>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</si>
  <si>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</si>
  <si>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</si>
  <si>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</si>
  <si>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</si>
  <si>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</si>
  <si>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</si>
  <si>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</si>
  <si>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</si>
  <si>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</si>
  <si>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</si>
  <si>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</si>
  <si>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</si>
  <si>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</si>
  <si>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</si>
  <si>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</si>
  <si>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</si>
  <si>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</si>
  <si>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</si>
  <si>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</si>
  <si>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</si>
  <si>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</si>
  <si>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</si>
  <si>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</si>
  <si>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</si>
  <si>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</si>
  <si>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</si>
  <si>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</si>
  <si>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</si>
  <si>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</si>
  <si>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</si>
  <si>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</si>
  <si>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</si>
  <si>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</si>
  <si>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</si>
  <si>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</si>
  <si>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</si>
  <si>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</si>
  <si>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</si>
  <si>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</si>
  <si>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</si>
  <si>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</si>
  <si>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</si>
  <si>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</si>
  <si>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</si>
  <si>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</si>
  <si>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</si>
  <si>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</si>
  <si>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</si>
  <si>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</si>
  <si>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</si>
  <si>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</si>
  <si>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</si>
  <si>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</si>
  <si>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</si>
  <si>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</si>
  <si>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</si>
  <si>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</si>
  <si>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</si>
  <si>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</si>
  <si>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</si>
  <si>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</si>
  <si>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</si>
  <si>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</si>
  <si>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</si>
  <si>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</si>
  <si>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</si>
  <si>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</si>
  <si>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</si>
  <si>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</si>
  <si>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</si>
  <si>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</si>
  <si>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</si>
  <si>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</si>
  <si>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</si>
  <si>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</si>
  <si>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</si>
  <si>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</si>
  <si>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</si>
  <si>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</si>
  <si>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</si>
  <si>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</si>
  <si>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</si>
  <si>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</si>
  <si>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</si>
  <si>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</si>
  <si>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</si>
  <si>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</si>
  <si>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</si>
  <si>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</si>
  <si>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</si>
  <si>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</si>
  <si>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</si>
  <si>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</si>
  <si>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</si>
  <si>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</si>
  <si>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</si>
  <si>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</si>
  <si>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</si>
  <si>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</si>
  <si>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</si>
  <si>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</si>
  <si>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</si>
  <si>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</si>
  <si>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</si>
  <si>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</si>
  <si>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</si>
  <si>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</si>
  <si>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</si>
  <si>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</si>
  <si>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</si>
  <si>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</si>
  <si>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</si>
  <si>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</si>
  <si>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</si>
  <si>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</si>
  <si>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</si>
  <si>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</si>
  <si>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</si>
  <si>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</si>
  <si>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</si>
  <si>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</si>
  <si>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</si>
  <si>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</si>
  <si>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</si>
  <si>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</si>
  <si>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</si>
  <si>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</si>
  <si>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</si>
  <si>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</si>
  <si>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</si>
  <si>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</si>
  <si>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</si>
  <si>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</si>
  <si>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</si>
  <si>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</si>
  <si>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</si>
  <si>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</si>
  <si>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</si>
  <si>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</si>
  <si>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</si>
  <si>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</si>
  <si>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</si>
  <si>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</si>
  <si>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</si>
  <si>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</si>
  <si>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</si>
  <si>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</si>
  <si>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</si>
  <si>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</si>
  <si>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</si>
  <si>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</si>
  <si>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</si>
  <si>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</si>
  <si>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</si>
  <si>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</si>
  <si>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</si>
  <si>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</si>
  <si>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</si>
  <si>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</si>
  <si>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</si>
  <si>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</si>
  <si>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</si>
  <si>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</si>
  <si>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</si>
  <si>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</si>
  <si>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</si>
  <si>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</si>
  <si>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</si>
  <si>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</si>
  <si>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</si>
  <si>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</si>
  <si>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</si>
  <si>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</si>
  <si>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</si>
  <si>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</si>
  <si>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</si>
  <si>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</si>
  <si>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</si>
  <si>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</si>
  <si>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</si>
  <si>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</si>
  <si>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</si>
  <si>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</si>
  <si>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</si>
  <si>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</si>
  <si>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</si>
  <si>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</si>
  <si>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</si>
  <si>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</si>
  <si>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</si>
  <si>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</si>
  <si>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</si>
  <si>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</si>
  <si>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</si>
  <si>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</si>
  <si>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</si>
  <si>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</si>
  <si>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</si>
  <si>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</si>
  <si>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</si>
  <si>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</si>
  <si>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</si>
  <si>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</si>
  <si>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</si>
  <si>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</si>
  <si>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</si>
  <si>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</si>
  <si>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</si>
  <si>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</si>
  <si>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</si>
  <si>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</si>
  <si>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</si>
  <si>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</si>
  <si>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</si>
  <si>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</si>
  <si>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</si>
  <si>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</si>
  <si>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</si>
  <si>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</si>
  <si>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</si>
  <si>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</si>
  <si>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</si>
  <si>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</si>
  <si>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</si>
  <si>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</si>
  <si>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</si>
  <si>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</si>
  <si>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</si>
  <si>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</si>
  <si>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</si>
  <si>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</si>
  <si>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</si>
  <si>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</si>
  <si>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</si>
  <si>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</si>
  <si>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</si>
  <si>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</si>
  <si>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</si>
  <si>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</si>
  <si>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</si>
  <si>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</si>
  <si>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</si>
  <si>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</si>
  <si>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</si>
  <si>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</si>
  <si>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</si>
  <si>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</si>
  <si>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</si>
  <si>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</si>
  <si>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</si>
  <si>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</si>
  <si>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</si>
  <si>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</si>
  <si>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</si>
  <si>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</si>
  <si>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</si>
  <si>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</si>
  <si>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</si>
  <si>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</si>
  <si>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</si>
  <si>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</si>
  <si>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</si>
  <si>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</si>
  <si>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</si>
  <si>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</si>
  <si>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</si>
  <si>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</si>
  <si>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</si>
  <si>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</si>
  <si>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</si>
  <si>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</si>
  <si>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</si>
  <si>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</si>
  <si>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</si>
  <si>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</si>
  <si>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</si>
  <si>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</si>
  <si>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</si>
  <si>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</si>
  <si>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</si>
  <si>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</si>
  <si>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</si>
  <si>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</si>
  <si>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</si>
  <si>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</si>
  <si>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</si>
  <si>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</si>
  <si>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</si>
  <si>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</si>
  <si>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</si>
  <si>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</si>
  <si>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</si>
  <si>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</si>
  <si>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</si>
  <si>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</si>
  <si>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</si>
  <si>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</si>
  <si>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</si>
  <si>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</si>
  <si>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</si>
  <si>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</si>
  <si>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</si>
  <si>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</si>
  <si>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</si>
  <si>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</si>
  <si>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</si>
  <si>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</si>
  <si>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</si>
  <si>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</si>
  <si>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</si>
  <si>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</si>
  <si>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</si>
  <si>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</si>
  <si>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</si>
  <si>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</si>
  <si>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</si>
  <si>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</si>
  <si>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</si>
  <si>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</si>
  <si>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</si>
  <si>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</si>
  <si>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</si>
  <si>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</si>
  <si>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</si>
  <si>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</si>
  <si>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</si>
  <si>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</si>
  <si>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</si>
  <si>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</si>
  <si>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</si>
  <si>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</si>
  <si>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</si>
  <si>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</si>
  <si>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</si>
  <si>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</si>
  <si>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</si>
  <si>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</si>
  <si>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</si>
  <si>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</si>
  <si>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</si>
  <si>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</si>
  <si>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</si>
  <si>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</si>
  <si>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</si>
  <si>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</si>
  <si>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</si>
  <si>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</si>
  <si>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</si>
  <si>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</si>
  <si>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</si>
  <si>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</si>
  <si>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</si>
  <si>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</si>
  <si>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</si>
  <si>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</si>
  <si>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</si>
  <si>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</si>
  <si>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</si>
  <si>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</si>
  <si>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</si>
  <si>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</si>
  <si>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</si>
  <si>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</si>
  <si>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</si>
  <si>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</si>
  <si>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</si>
  <si>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</si>
  <si>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</si>
  <si>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</si>
  <si>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</si>
  <si>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</si>
  <si>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</si>
  <si>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</si>
  <si>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</si>
  <si>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</si>
  <si>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</si>
  <si>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</si>
  <si>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</si>
  <si>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</si>
  <si>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</si>
  <si>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</si>
  <si>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</si>
  <si>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</si>
  <si>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</si>
  <si>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</si>
  <si>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</si>
  <si>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</si>
  <si>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</si>
  <si>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</si>
  <si>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</si>
  <si>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</si>
  <si>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</si>
  <si>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</si>
  <si>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</si>
  <si>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</si>
  <si>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</si>
  <si>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</si>
  <si>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</si>
  <si>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</si>
  <si>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</si>
  <si>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</si>
  <si>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</si>
  <si>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</si>
  <si>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</si>
  <si>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</si>
  <si>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</si>
  <si>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</si>
  <si>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</si>
  <si>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</si>
  <si>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</si>
  <si>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</si>
  <si>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</si>
  <si>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</si>
  <si>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</si>
  <si>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</si>
  <si>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</si>
  <si>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</si>
  <si>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</si>
  <si>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</si>
  <si>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</si>
  <si>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</si>
  <si>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</si>
  <si>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</si>
  <si>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</si>
  <si>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</si>
  <si>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</si>
  <si>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</si>
  <si>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</si>
  <si>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</si>
  <si>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</si>
  <si>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</si>
  <si>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</si>
  <si>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</si>
  <si>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</si>
  <si>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</si>
  <si>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</si>
  <si>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</si>
  <si>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</si>
  <si>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</si>
  <si>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</si>
  <si>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</si>
  <si>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</si>
  <si>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</si>
  <si>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</si>
  <si>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</si>
  <si>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</si>
  <si>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</si>
  <si>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</si>
  <si>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</si>
  <si>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</si>
  <si>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</si>
  <si>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</si>
  <si>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</si>
  <si>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</si>
  <si>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</si>
  <si>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</si>
  <si>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</si>
  <si>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</si>
  <si>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</si>
  <si>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</si>
  <si>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</si>
  <si>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</si>
  <si>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</si>
  <si>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</si>
  <si>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</si>
  <si>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</si>
  <si>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</si>
  <si>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</si>
  <si>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</si>
  <si>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</si>
  <si>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</si>
  <si>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</si>
  <si>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</si>
  <si>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</si>
  <si>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</si>
  <si>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</si>
  <si>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</si>
  <si>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</si>
  <si>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</si>
  <si>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</si>
  <si>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</si>
  <si>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</si>
  <si>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</si>
  <si>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</si>
  <si>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</si>
  <si>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</si>
  <si>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</si>
  <si>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</si>
  <si>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</si>
  <si>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</si>
  <si>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</si>
  <si>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</si>
  <si>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</si>
  <si>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</si>
  <si>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</si>
  <si>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</si>
  <si>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</si>
  <si>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</si>
  <si>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</si>
  <si>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</si>
  <si>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</si>
  <si>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</si>
  <si>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</si>
  <si>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</si>
  <si>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</si>
  <si>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</si>
  <si>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</si>
  <si>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</si>
  <si>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</si>
  <si>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</si>
  <si>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</si>
  <si>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</si>
  <si>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</si>
  <si>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</si>
  <si>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</si>
  <si>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</si>
  <si>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</si>
  <si>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</si>
  <si>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</si>
  <si>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</si>
  <si>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</si>
  <si>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</si>
  <si>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</si>
  <si>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</si>
  <si>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</si>
  <si>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</si>
  <si>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</si>
  <si>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</si>
  <si>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</si>
  <si>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</si>
  <si>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</si>
  <si>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</si>
  <si>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</si>
  <si>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</si>
  <si>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</si>
  <si>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</si>
  <si>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</si>
  <si>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</si>
  <si>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</si>
  <si>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</si>
  <si>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</si>
  <si>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</si>
  <si>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</si>
  <si>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</si>
  <si>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</si>
  <si>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</si>
  <si>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</si>
  <si>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</si>
  <si>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</si>
  <si>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</si>
  <si>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</si>
  <si>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</si>
  <si>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</si>
  <si>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</si>
  <si>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</si>
  <si>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</si>
  <si>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</si>
  <si>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</si>
  <si>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</si>
  <si>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</si>
  <si>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</si>
  <si>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</si>
  <si>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</si>
  <si>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</si>
  <si>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</si>
  <si>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</si>
  <si>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</si>
  <si>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</si>
  <si>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</si>
  <si>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</si>
  <si>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</si>
  <si>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</si>
  <si>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</si>
  <si>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</si>
  <si>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</si>
  <si>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</si>
  <si>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</si>
  <si>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</si>
  <si>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</si>
  <si>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</si>
  <si>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</si>
  <si>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</si>
  <si>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</si>
  <si>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</si>
  <si>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</si>
  <si>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</si>
  <si>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</si>
  <si>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</si>
  <si>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</si>
  <si>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</si>
  <si>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</si>
  <si>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</si>
  <si>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</si>
  <si>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</si>
  <si>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</si>
  <si>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</si>
  <si>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</si>
  <si>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</si>
  <si>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</si>
  <si>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</si>
  <si>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</si>
  <si>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</si>
  <si>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</si>
  <si>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</si>
  <si>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</si>
  <si>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</si>
  <si>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</si>
  <si>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</si>
  <si>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</si>
  <si>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</si>
  <si>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</si>
  <si>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</si>
  <si>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</si>
  <si>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</si>
  <si>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</si>
  <si>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</si>
  <si>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</si>
  <si>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</si>
  <si>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</si>
  <si>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</si>
  <si>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</si>
  <si>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</si>
  <si>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</si>
  <si>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</si>
  <si>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</si>
  <si>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</si>
  <si>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</si>
  <si>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</si>
  <si>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</si>
  <si>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</si>
  <si>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</si>
  <si>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</si>
  <si>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</si>
  <si>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</si>
  <si>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</si>
  <si>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</si>
  <si>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</si>
  <si>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</si>
  <si>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</si>
  <si>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</si>
  <si>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</si>
  <si>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</si>
  <si>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</si>
  <si>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</si>
  <si>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</si>
  <si>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</si>
  <si>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</si>
  <si>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</si>
  <si>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</si>
  <si>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</si>
  <si>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</si>
  <si>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</si>
  <si>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</si>
  <si>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</si>
  <si>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</si>
  <si>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</si>
  <si>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</si>
  <si>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</si>
  <si>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</si>
  <si>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</si>
  <si>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</si>
  <si>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</si>
  <si>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</si>
  <si>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</si>
  <si>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</si>
  <si>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</si>
  <si>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</si>
  <si>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</si>
  <si>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</si>
  <si>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</si>
  <si>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</si>
  <si>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</si>
  <si>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</si>
  <si>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</si>
  <si>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</si>
  <si>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</si>
  <si>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</si>
  <si>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</si>
  <si>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</si>
  <si>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</si>
  <si>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</si>
  <si>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</si>
  <si>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</si>
  <si>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</si>
  <si>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</si>
  <si>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</si>
  <si>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</si>
  <si>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</si>
  <si>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</si>
  <si>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</si>
  <si>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</si>
  <si>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</si>
  <si>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</si>
  <si>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</si>
  <si>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</si>
  <si>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</si>
  <si>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</si>
  <si>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</si>
  <si>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</si>
  <si>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</si>
  <si>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</si>
  <si>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</si>
  <si>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</si>
  <si>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</si>
  <si>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</si>
  <si>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</si>
  <si>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</si>
  <si>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</si>
  <si>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</si>
  <si>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</si>
  <si>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</si>
  <si>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</si>
  <si>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</si>
  <si>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</si>
  <si>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</si>
  <si>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</si>
  <si>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</si>
  <si>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</si>
  <si>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</si>
  <si>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</si>
  <si>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</si>
  <si>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</si>
  <si>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</si>
  <si>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</si>
  <si>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</si>
  <si>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</si>
  <si>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</si>
  <si>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</si>
  <si>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</si>
  <si>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</si>
  <si>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</si>
  <si>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</si>
  <si>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</si>
  <si>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</si>
  <si>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</si>
  <si>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</si>
  <si>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</si>
  <si>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</si>
  <si>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</si>
  <si>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</si>
  <si>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</si>
  <si>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</si>
  <si>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</si>
  <si>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</si>
  <si>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</si>
  <si>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</si>
  <si>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</si>
  <si>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</si>
  <si>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</si>
  <si>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</si>
  <si>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</si>
  <si>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</si>
  <si>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</si>
  <si>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</si>
  <si>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</si>
  <si>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</si>
  <si>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</si>
  <si>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</si>
  <si>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</si>
  <si>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</si>
  <si>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</si>
  <si>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</si>
  <si>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</si>
  <si>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</si>
  <si>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</si>
  <si>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</si>
  <si>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</si>
  <si>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</si>
  <si>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</si>
  <si>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</si>
  <si>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</si>
  <si>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</si>
  <si>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</si>
  <si>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</si>
  <si>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</si>
  <si>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</si>
  <si>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</si>
  <si>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</si>
  <si>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</si>
  <si>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</si>
  <si>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</si>
  <si>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</si>
  <si>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</si>
  <si>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</si>
  <si>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</si>
  <si>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</si>
  <si>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</si>
  <si>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</si>
  <si>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</si>
  <si>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</si>
  <si>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</si>
  <si>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</si>
  <si>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</si>
  <si>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</si>
  <si>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</si>
  <si>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</si>
  <si>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</si>
  <si>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</si>
  <si>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</si>
  <si>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</si>
  <si>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</si>
  <si>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</si>
  <si>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</si>
  <si>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</si>
  <si>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</si>
  <si>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</si>
  <si>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</si>
  <si>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</si>
  <si>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</si>
  <si>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</si>
  <si>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</si>
  <si>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</si>
  <si>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</si>
  <si>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</si>
  <si>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</si>
  <si>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</si>
  <si>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</si>
  <si>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</si>
  <si>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</si>
  <si>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</si>
  <si>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</si>
  <si>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</si>
  <si>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</si>
  <si>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</si>
  <si>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</si>
  <si>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</si>
  <si>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</si>
  <si>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</si>
  <si>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</si>
  <si>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</si>
  <si>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</si>
  <si>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</si>
  <si>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</si>
  <si>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</si>
  <si>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</si>
  <si>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</si>
  <si>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</si>
  <si>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</si>
  <si>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</si>
  <si>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</si>
  <si>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</si>
  <si>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</si>
  <si>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</si>
  <si>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</si>
  <si>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</si>
  <si>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</si>
  <si>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</si>
  <si>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</si>
  <si>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</si>
  <si>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</si>
  <si>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</si>
  <si>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</si>
  <si>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</si>
  <si>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</si>
  <si>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</si>
  <si>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</si>
  <si>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</si>
  <si>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</si>
  <si>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</si>
  <si>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</si>
  <si>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</si>
  <si>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</si>
  <si>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</si>
  <si>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</si>
  <si>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</si>
  <si>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</si>
  <si>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</si>
  <si>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</si>
  <si>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</si>
  <si>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</si>
  <si>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</si>
  <si>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</si>
  <si>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</si>
  <si>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</si>
  <si>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</si>
  <si>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</si>
  <si>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</si>
  <si>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</si>
  <si>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</si>
  <si>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</si>
  <si>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</si>
  <si>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</si>
  <si>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</si>
  <si>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</si>
  <si>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</si>
  <si>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</si>
  <si>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</si>
  <si>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</si>
  <si>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</si>
  <si>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</si>
  <si>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</si>
  <si>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</si>
  <si>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</si>
  <si>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</si>
  <si>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</si>
  <si>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</si>
  <si>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</si>
  <si>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</si>
  <si>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</si>
  <si>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</si>
  <si>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</si>
  <si>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</si>
  <si>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</si>
  <si>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</si>
  <si>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</si>
  <si>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</si>
  <si>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</si>
  <si>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</si>
  <si>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</si>
  <si>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</si>
  <si>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</si>
  <si>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</si>
  <si>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</si>
  <si>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</si>
  <si>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</si>
  <si>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</si>
  <si>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</si>
  <si>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</si>
  <si>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</si>
  <si>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</si>
  <si>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</si>
  <si>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</si>
  <si>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</si>
  <si>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</si>
  <si>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</si>
  <si>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</si>
  <si>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</si>
  <si>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</si>
  <si>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</si>
  <si>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</si>
  <si>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</si>
  <si>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</si>
  <si>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</si>
  <si>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</si>
  <si>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</si>
  <si>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</si>
  <si>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</si>
  <si>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</si>
  <si>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</si>
  <si>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</si>
  <si>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</si>
  <si>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</si>
  <si>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</si>
  <si>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</si>
  <si>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</si>
  <si>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</si>
  <si>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</si>
  <si>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</si>
  <si>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</si>
  <si>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</si>
  <si>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</si>
  <si>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</si>
  <si>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</si>
  <si>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</si>
  <si>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</si>
  <si>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</si>
  <si>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</si>
  <si>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</si>
  <si>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</si>
  <si>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</si>
  <si>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</si>
  <si>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</si>
  <si>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</si>
  <si>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</si>
  <si>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</si>
  <si>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</si>
  <si>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</si>
  <si>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</si>
  <si>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</si>
  <si>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</si>
  <si>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</si>
  <si>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</si>
  <si>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</si>
  <si>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</si>
  <si>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</si>
  <si>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</si>
  <si>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</si>
  <si>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</si>
  <si>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</si>
  <si>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</si>
  <si>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</si>
  <si>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</si>
  <si>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</si>
  <si>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</si>
  <si>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</si>
  <si>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</si>
  <si>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</si>
  <si>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</si>
  <si>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</si>
  <si>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</si>
  <si>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</si>
  <si>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</si>
  <si>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</si>
  <si>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</si>
  <si>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</si>
  <si>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</si>
  <si>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</si>
  <si>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</si>
  <si>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</si>
  <si>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</si>
  <si>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</si>
  <si>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</si>
  <si>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</si>
  <si>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</si>
  <si>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</si>
  <si>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</si>
  <si>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</si>
  <si>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</si>
  <si>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</si>
  <si>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</si>
  <si>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</si>
  <si>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</si>
  <si>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</si>
  <si>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</si>
  <si>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</si>
  <si>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</si>
  <si>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</si>
  <si>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</si>
  <si>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</si>
  <si>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</si>
  <si>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</si>
  <si>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</si>
  <si>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</si>
  <si>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</si>
  <si>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</si>
  <si>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</si>
  <si>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</si>
  <si>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</si>
  <si>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</si>
  <si>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</si>
  <si>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</si>
  <si>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</si>
  <si>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</si>
  <si>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</si>
  <si>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</si>
  <si>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</si>
  <si>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</si>
  <si>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</si>
  <si>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</si>
  <si>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</si>
  <si>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</si>
  <si>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</si>
  <si>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</si>
  <si>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</si>
  <si>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</si>
  <si>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</si>
  <si>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</si>
  <si>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</si>
  <si>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</si>
  <si>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</si>
  <si>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</si>
  <si>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</si>
  <si>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</si>
  <si>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</si>
  <si>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</si>
  <si>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</si>
  <si>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</si>
  <si>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</si>
  <si>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</si>
  <si>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</si>
  <si>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</si>
  <si>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</si>
  <si>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</si>
  <si>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</si>
  <si>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</si>
  <si>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</si>
  <si>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</si>
  <si>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</si>
  <si>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</si>
  <si>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</si>
  <si>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</si>
  <si>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</si>
  <si>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</si>
  <si>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</si>
  <si>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</si>
  <si>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</si>
  <si>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</si>
  <si>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</si>
  <si>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</si>
  <si>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</si>
  <si>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</si>
  <si>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</si>
  <si>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</si>
  <si>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</si>
  <si>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</si>
  <si>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</si>
  <si>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</si>
  <si>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</si>
  <si>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</si>
  <si>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</si>
  <si>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</si>
  <si>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</si>
  <si>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</si>
  <si>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</si>
  <si>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</si>
  <si>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</si>
  <si>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</si>
  <si>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</si>
  <si>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</si>
  <si>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</si>
  <si>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</si>
  <si>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</si>
  <si>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</si>
  <si>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</si>
  <si>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</si>
  <si>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</si>
  <si>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</si>
  <si>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</si>
  <si>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</si>
  <si>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</si>
  <si>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</si>
  <si>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</si>
  <si>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</si>
  <si>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</si>
  <si>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</si>
  <si>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</si>
  <si>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</si>
  <si>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</si>
  <si>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</si>
  <si>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</si>
  <si>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</si>
  <si>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</si>
  <si>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</si>
  <si>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</si>
  <si>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</si>
  <si>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</si>
  <si>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</si>
  <si>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</si>
  <si>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</si>
  <si>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</si>
  <si>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</si>
  <si>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</si>
  <si>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</si>
  <si>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</si>
  <si>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</si>
  <si>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</si>
  <si>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</si>
  <si>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</si>
  <si>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</si>
  <si>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</si>
  <si>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</si>
  <si>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</si>
  <si>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</si>
  <si>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</si>
  <si>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</si>
  <si>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</si>
  <si>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</si>
  <si>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</si>
  <si>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</si>
  <si>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</si>
  <si>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</si>
  <si>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</si>
  <si>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</si>
  <si>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</si>
  <si>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</si>
  <si>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</si>
  <si>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</si>
  <si>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</si>
  <si>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</si>
  <si>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</si>
  <si>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</si>
  <si>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</si>
  <si>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</si>
  <si>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</si>
  <si>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</si>
  <si>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</si>
  <si>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</si>
  <si>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</si>
  <si>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</si>
  <si>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</si>
  <si>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</si>
  <si>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</si>
  <si>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</si>
  <si>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</si>
  <si>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</si>
  <si>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</si>
  <si>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</si>
  <si>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</si>
  <si>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</si>
  <si>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</si>
  <si>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</si>
  <si>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</si>
  <si>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</si>
  <si>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</si>
  <si>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</si>
  <si>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</si>
  <si>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</si>
  <si>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</si>
  <si>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</si>
  <si>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</si>
  <si>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</si>
  <si>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</si>
  <si>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</si>
  <si>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</si>
  <si>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</si>
  <si>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</si>
  <si>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</si>
  <si>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</si>
  <si>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</si>
  <si>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</si>
  <si>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</si>
  <si>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</si>
  <si>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</si>
  <si>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</si>
  <si>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</si>
  <si>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</si>
  <si>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</si>
  <si>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</si>
  <si>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</si>
  <si>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</si>
  <si>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</si>
  <si>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</si>
  <si>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</si>
  <si>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</si>
  <si>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</si>
  <si>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</si>
  <si>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</si>
  <si>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</si>
  <si>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</si>
  <si>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</si>
  <si>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</si>
  <si>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</si>
  <si>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</si>
  <si>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</si>
  <si>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</si>
  <si>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</si>
  <si>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</si>
  <si>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</si>
  <si>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</si>
  <si>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</si>
  <si>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</si>
  <si>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</si>
  <si>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</si>
  <si>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</si>
  <si>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</si>
  <si>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</si>
  <si>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</si>
  <si>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</si>
  <si>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</si>
  <si>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</si>
  <si>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</si>
  <si>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</si>
  <si>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</si>
  <si>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</si>
  <si>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</si>
  <si>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</si>
  <si>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</si>
  <si>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</si>
  <si>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</si>
  <si>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</si>
  <si>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</si>
  <si>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</si>
  <si>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</si>
  <si>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</si>
  <si>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</si>
  <si>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</si>
  <si>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</si>
  <si>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</si>
  <si>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</si>
  <si>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</si>
  <si>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</si>
  <si>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</si>
  <si>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</si>
  <si>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</si>
  <si>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</si>
  <si>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</si>
  <si>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</si>
  <si>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</si>
  <si>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</si>
  <si>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</si>
  <si>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</si>
  <si>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</si>
  <si>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</si>
  <si>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</si>
  <si>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</si>
  <si>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</si>
  <si>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</si>
  <si>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</si>
  <si>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</si>
  <si>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</si>
  <si>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</si>
  <si>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</si>
  <si>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</si>
  <si>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</si>
  <si>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</si>
  <si>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</si>
  <si>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</si>
  <si>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</si>
  <si>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</si>
  <si>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</si>
  <si>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</si>
  <si>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</si>
  <si>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</si>
  <si>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</si>
  <si>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</si>
  <si>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</si>
  <si>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</si>
  <si>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</si>
  <si>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</si>
  <si>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</si>
  <si>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</si>
  <si>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</si>
  <si>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</si>
  <si>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</si>
  <si>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</si>
  <si>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</si>
  <si>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</si>
  <si>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</si>
  <si>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</si>
  <si>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</si>
  <si>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</si>
  <si>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</si>
  <si>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</si>
  <si>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</si>
  <si>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</si>
  <si>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</si>
  <si>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</si>
  <si>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</si>
  <si>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</si>
  <si>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</si>
  <si>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</si>
  <si>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</si>
  <si>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</si>
  <si>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</si>
  <si>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</si>
  <si>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</si>
  <si>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</si>
  <si>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</si>
  <si>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</si>
  <si>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</si>
  <si>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</si>
  <si>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</si>
  <si>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</si>
  <si>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</si>
  <si>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</si>
  <si>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</si>
  <si>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</si>
  <si>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</si>
  <si>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</si>
  <si>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</si>
  <si>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</si>
  <si>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</si>
  <si>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</si>
  <si>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</si>
  <si>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</si>
  <si>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</si>
  <si>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</si>
  <si>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</si>
  <si>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</si>
  <si>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</si>
  <si>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</si>
  <si>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</si>
  <si>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</si>
  <si>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</si>
  <si>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</si>
  <si>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</si>
  <si>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</si>
  <si>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</si>
  <si>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</si>
  <si>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</si>
  <si>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</si>
  <si>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</si>
  <si>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</si>
  <si>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</si>
  <si>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</si>
  <si>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</si>
  <si>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</si>
  <si>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</si>
  <si>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</si>
  <si>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</si>
  <si>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</si>
  <si>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</si>
  <si>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</si>
  <si>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</si>
  <si>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</si>
  <si>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</si>
  <si>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</si>
  <si>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</si>
  <si>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</si>
  <si>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</si>
  <si>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</si>
  <si>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</si>
  <si>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</si>
  <si>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</si>
  <si>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</si>
  <si>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</si>
  <si>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</si>
  <si>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</si>
  <si>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</si>
  <si>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</si>
  <si>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</si>
  <si>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</si>
  <si>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</si>
  <si>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</si>
  <si>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</si>
  <si>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</si>
  <si>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</si>
  <si>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</si>
  <si>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</si>
  <si>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</si>
  <si>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</si>
  <si>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</si>
  <si>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</si>
  <si>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</si>
  <si>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</si>
  <si>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</si>
  <si>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</si>
  <si>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</si>
  <si>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</si>
  <si>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</si>
  <si>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</si>
  <si>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</si>
  <si>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</si>
  <si>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</si>
  <si>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</si>
  <si>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</si>
  <si>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</si>
  <si>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</si>
  <si>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</si>
  <si>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</si>
  <si>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</si>
  <si>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</si>
  <si>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</si>
  <si>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</si>
  <si>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</si>
  <si>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</si>
  <si>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</si>
  <si>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</si>
  <si>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</si>
  <si>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</si>
  <si>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</si>
  <si>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</si>
  <si>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</si>
  <si>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</si>
  <si>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</si>
  <si>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</si>
  <si>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</si>
  <si>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</si>
  <si>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</si>
  <si>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</si>
  <si>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</si>
  <si>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</si>
  <si>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</si>
  <si>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</si>
  <si>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</si>
  <si>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</si>
  <si>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</si>
  <si>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</si>
  <si>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</si>
  <si>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</si>
  <si>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</si>
  <si>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</si>
  <si>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</si>
  <si>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</si>
  <si>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</si>
  <si>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</si>
  <si>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</si>
  <si>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</si>
  <si>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</si>
  <si>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</si>
  <si>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</si>
  <si>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</si>
  <si>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</si>
  <si>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</si>
  <si>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</si>
  <si>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</si>
  <si>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</si>
  <si>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</si>
  <si>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</si>
  <si>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</si>
  <si>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</si>
  <si>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</si>
  <si>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</si>
  <si>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</si>
  <si>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</si>
  <si>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</si>
  <si>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</si>
  <si>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</si>
  <si>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</si>
  <si>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</si>
  <si>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</si>
  <si>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</si>
  <si>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</si>
  <si>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</si>
  <si>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</si>
  <si>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</si>
  <si>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</si>
  <si>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</si>
  <si>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</si>
  <si>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</si>
  <si>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</si>
  <si>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</si>
  <si>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</si>
  <si>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</si>
  <si>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</si>
  <si>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</si>
  <si>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</si>
  <si>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</si>
  <si>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</si>
  <si>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</si>
  <si>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</si>
  <si>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</si>
  <si>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</si>
  <si>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</si>
  <si>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</si>
  <si>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</si>
  <si>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</si>
  <si>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</si>
  <si>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</si>
  <si>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</si>
  <si>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</si>
  <si>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</si>
  <si>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</si>
  <si>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</si>
  <si>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</si>
  <si>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</si>
  <si>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</si>
  <si>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</si>
  <si>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</si>
  <si>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</si>
  <si>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</si>
  <si>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</si>
  <si>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</si>
  <si>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</si>
  <si>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</si>
  <si>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</si>
  <si>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</si>
  <si>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</si>
  <si>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</si>
  <si>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</si>
  <si>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</si>
  <si>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</si>
  <si>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</si>
  <si>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</si>
  <si>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</si>
  <si>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</si>
  <si>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</si>
  <si>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</si>
  <si>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</si>
  <si>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</si>
  <si>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</si>
  <si>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</si>
  <si>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</si>
  <si>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</si>
  <si>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</si>
  <si>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</si>
  <si>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</si>
  <si>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</si>
  <si>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</si>
  <si>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</si>
  <si>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</si>
  <si>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</si>
  <si>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</si>
  <si>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</si>
  <si>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</si>
  <si>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</si>
  <si>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</si>
  <si>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</si>
  <si>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</si>
  <si>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</si>
  <si>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</si>
  <si>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</si>
  <si>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</si>
  <si>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</si>
  <si>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</si>
  <si>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</si>
  <si>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</si>
  <si>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</si>
  <si>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</si>
  <si>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</si>
  <si>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</si>
  <si>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</si>
  <si>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</si>
  <si>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</si>
  <si>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</si>
  <si>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</si>
  <si>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</si>
  <si>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</si>
  <si>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</si>
  <si>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</si>
  <si>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</si>
  <si>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</si>
  <si>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</si>
  <si>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</si>
  <si>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</si>
  <si>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</si>
  <si>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</si>
  <si>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</si>
  <si>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</si>
  <si>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</si>
  <si>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</si>
  <si>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</si>
  <si>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</si>
  <si>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</si>
  <si>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</si>
  <si>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</si>
  <si>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</si>
  <si>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</si>
  <si>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</si>
  <si>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</si>
  <si>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</si>
  <si>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</si>
  <si>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</si>
  <si>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</si>
  <si>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</si>
  <si>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</si>
  <si>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</si>
  <si>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</si>
  <si>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</si>
  <si>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</si>
  <si>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</si>
  <si>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</si>
  <si>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</si>
  <si>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</si>
  <si>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</si>
  <si>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</si>
  <si>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</si>
  <si>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</si>
  <si>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</si>
  <si>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</si>
  <si>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</si>
  <si>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</si>
  <si>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</si>
  <si>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</si>
  <si>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</si>
  <si>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</si>
  <si>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</si>
  <si>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</si>
  <si>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</si>
  <si>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</si>
  <si>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</si>
  <si>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</si>
  <si>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</si>
  <si>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</si>
  <si>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</si>
  <si>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</si>
  <si>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</si>
  <si>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</si>
  <si>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</si>
  <si>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</si>
  <si>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</si>
  <si>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</si>
  <si>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</si>
  <si>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</si>
  <si>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</si>
  <si>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</si>
  <si>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</si>
  <si>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</si>
  <si>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</si>
  <si>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</si>
  <si>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</si>
  <si>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</si>
  <si>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</si>
  <si>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</si>
  <si>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</si>
  <si>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</si>
  <si>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</si>
  <si>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</si>
  <si>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</si>
  <si>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</si>
  <si>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</si>
  <si>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</si>
  <si>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</si>
  <si>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</si>
  <si>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</si>
  <si>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</si>
  <si>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</si>
  <si>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</si>
  <si>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</si>
  <si>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</si>
  <si>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</si>
  <si>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</si>
  <si>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</si>
  <si>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</si>
  <si>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</si>
  <si>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</si>
  <si>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</si>
  <si>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</si>
  <si>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</si>
  <si>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</si>
  <si>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</si>
  <si>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</si>
  <si>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</si>
  <si>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</si>
  <si>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</si>
  <si>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</si>
  <si>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</si>
  <si>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</si>
  <si>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</si>
  <si>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</si>
  <si>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</si>
  <si>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</si>
  <si>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</si>
  <si>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</si>
  <si>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</si>
  <si>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</si>
  <si>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</si>
  <si>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</si>
  <si>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</si>
  <si>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</si>
  <si>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</si>
  <si>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</si>
  <si>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</si>
  <si>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</si>
  <si>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</si>
  <si>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</si>
  <si>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</si>
  <si>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</si>
  <si>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</si>
  <si>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</si>
  <si>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</si>
  <si>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</si>
  <si>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</si>
  <si>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</si>
  <si>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</si>
  <si>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</si>
  <si>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</si>
  <si>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</si>
  <si>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</si>
  <si>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</si>
  <si>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</si>
  <si>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</si>
  <si>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</si>
  <si>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</si>
  <si>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</si>
  <si>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</si>
  <si>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</si>
  <si>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</si>
  <si>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</si>
  <si>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</si>
  <si>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</si>
  <si>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</si>
  <si>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</si>
  <si>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</si>
  <si>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</si>
  <si>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</si>
  <si>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</si>
  <si>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</si>
  <si>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</si>
  <si>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</si>
  <si>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</si>
  <si>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</si>
  <si>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</si>
  <si>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</si>
  <si>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</si>
  <si>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</si>
  <si>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</si>
  <si>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</si>
  <si>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</si>
  <si>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</si>
  <si>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</si>
  <si>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</si>
  <si>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</si>
  <si>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</si>
  <si>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</si>
  <si>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</si>
  <si>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</si>
  <si>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</si>
  <si>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</si>
  <si>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</si>
  <si>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</si>
  <si>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</si>
  <si>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</si>
  <si>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</si>
  <si>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</si>
  <si>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</si>
  <si>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</si>
  <si>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</si>
  <si>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</si>
  <si>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</si>
  <si>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</si>
  <si>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</si>
  <si>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</si>
  <si>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</si>
  <si>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</si>
  <si>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</si>
  <si>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</si>
  <si>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</si>
  <si>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</si>
  <si>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</si>
  <si>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</si>
  <si>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</si>
  <si>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</si>
  <si>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</si>
  <si>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</si>
  <si>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</si>
  <si>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</si>
  <si>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</si>
  <si>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</si>
  <si>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</si>
  <si>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</si>
  <si>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</si>
  <si>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</si>
  <si>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</si>
  <si>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</si>
  <si>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</si>
  <si>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</si>
  <si>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</si>
  <si>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</si>
  <si>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</si>
  <si>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</si>
  <si>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</si>
  <si>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</si>
  <si>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</si>
  <si>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</si>
  <si>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</si>
  <si>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</si>
  <si>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</si>
  <si>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</si>
  <si>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</si>
  <si>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</si>
  <si>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</si>
  <si>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</si>
  <si>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</si>
  <si>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</si>
  <si>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</si>
  <si>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</si>
  <si>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</si>
  <si>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</si>
  <si>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</si>
  <si>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</si>
  <si>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</si>
  <si>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</si>
  <si>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</si>
  <si>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</si>
  <si>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</si>
  <si>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</si>
  <si>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</si>
  <si>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</si>
  <si>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</si>
  <si>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</si>
  <si>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</si>
  <si>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</si>
  <si>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</si>
  <si>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</si>
  <si>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</si>
  <si>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</si>
  <si>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</si>
  <si>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</si>
  <si>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</si>
  <si>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</si>
  <si>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</si>
  <si>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</si>
  <si>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</si>
  <si>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</si>
  <si>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</si>
  <si>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</si>
  <si>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</si>
  <si>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</si>
  <si>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</si>
  <si>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</si>
  <si>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</si>
  <si>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</si>
  <si>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</si>
  <si>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</si>
  <si>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</si>
  <si>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</si>
  <si>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</si>
  <si>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</si>
  <si>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</si>
  <si>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</si>
  <si>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</si>
  <si>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</si>
  <si>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</si>
  <si>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</si>
  <si>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</si>
  <si>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</si>
  <si>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</si>
  <si>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</si>
  <si>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</si>
  <si>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</si>
  <si>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</si>
  <si>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</si>
  <si>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</si>
  <si>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</si>
  <si>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</si>
  <si>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</si>
  <si>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</si>
  <si>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</si>
  <si>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</si>
  <si>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</si>
  <si>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</si>
  <si>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</si>
  <si>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</si>
  <si>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</si>
  <si>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</si>
  <si>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</si>
  <si>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</si>
  <si>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</si>
  <si>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</si>
  <si>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</si>
  <si>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</si>
  <si>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</si>
  <si>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</si>
  <si>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</si>
  <si>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</si>
  <si>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</si>
  <si>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</si>
  <si>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</si>
  <si>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</si>
  <si>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</si>
  <si>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</si>
  <si>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</si>
  <si>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</si>
  <si>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</si>
  <si>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</si>
  <si>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</si>
  <si>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</si>
  <si>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</si>
  <si>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</si>
  <si>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</si>
  <si>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</si>
  <si>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</si>
  <si>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</si>
  <si>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</si>
  <si>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</si>
  <si>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</si>
  <si>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</si>
  <si>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</si>
  <si>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</si>
  <si>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</si>
  <si>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</si>
  <si>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</si>
  <si>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</si>
  <si>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</si>
  <si>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</si>
  <si>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</si>
  <si>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</si>
  <si>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</si>
  <si>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</si>
  <si>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</si>
  <si>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</si>
  <si>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</si>
  <si>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</si>
  <si>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</si>
  <si>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</si>
  <si>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</si>
  <si>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</si>
  <si>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</si>
  <si>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</si>
  <si>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</si>
  <si>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</si>
  <si>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</si>
  <si>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</si>
  <si>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</si>
  <si>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</si>
  <si>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</si>
  <si>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</si>
  <si>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</si>
  <si>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</si>
  <si>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</si>
  <si>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</si>
  <si>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</si>
  <si>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</si>
  <si>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</si>
  <si>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</si>
  <si>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</si>
  <si>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</si>
  <si>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</si>
  <si>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</si>
  <si>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</si>
  <si>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</si>
  <si>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</si>
  <si>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</si>
  <si>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</si>
  <si>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</si>
  <si>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</si>
  <si>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</si>
  <si>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</si>
  <si>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</si>
  <si>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</si>
  <si>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</si>
  <si>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</si>
  <si>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</si>
  <si>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</si>
  <si>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</si>
  <si>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</si>
  <si>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</si>
  <si>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</si>
  <si>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</si>
  <si>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</si>
  <si>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</si>
  <si>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</si>
  <si>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</si>
  <si>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</si>
  <si>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</si>
  <si>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</si>
  <si>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</si>
  <si>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</si>
  <si>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</si>
  <si>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</si>
  <si>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</si>
  <si>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</si>
  <si>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</si>
  <si>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</si>
  <si>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</si>
  <si>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</si>
  <si>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</si>
  <si>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</si>
  <si>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</si>
  <si>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</si>
  <si>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</si>
  <si>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</si>
  <si>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</si>
  <si>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</si>
  <si>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</si>
  <si>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</si>
  <si>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</si>
  <si>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</si>
  <si>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</si>
  <si>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</si>
  <si>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</si>
  <si>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</si>
  <si>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</si>
  <si>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</si>
  <si>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</si>
  <si>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</si>
  <si>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</si>
  <si>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</si>
  <si>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</si>
  <si>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</si>
  <si>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</si>
  <si>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</si>
  <si>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</si>
  <si>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</si>
  <si>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</si>
  <si>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</si>
  <si>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</si>
  <si>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</si>
  <si>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</si>
  <si>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</si>
  <si>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</si>
  <si>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</si>
  <si>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</si>
  <si>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</si>
  <si>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</si>
  <si>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</si>
  <si>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</si>
  <si>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</si>
  <si>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</si>
  <si>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</si>
  <si>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</si>
  <si>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</si>
  <si>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</si>
  <si>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</si>
  <si>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</si>
  <si>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</si>
  <si>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</si>
  <si>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</si>
  <si>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</si>
  <si>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</si>
  <si>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</si>
  <si>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</si>
  <si>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</si>
  <si>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</si>
  <si>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</si>
  <si>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</si>
  <si>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</si>
  <si>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</si>
  <si>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</si>
  <si>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</si>
  <si>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</si>
  <si>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</si>
  <si>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</si>
  <si>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</si>
  <si>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</si>
  <si>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</si>
  <si>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</si>
  <si>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</si>
  <si>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</si>
  <si>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</si>
  <si>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</si>
  <si>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</si>
  <si>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</si>
  <si>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</si>
  <si>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</si>
  <si>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</si>
  <si>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</si>
  <si>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</si>
  <si>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</si>
  <si>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</si>
  <si>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</si>
  <si>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</si>
  <si>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</si>
  <si>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</si>
  <si>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</si>
  <si>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</si>
  <si>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</si>
  <si>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</si>
  <si>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</si>
  <si>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</si>
  <si>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</si>
  <si>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</si>
  <si>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</si>
  <si>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</si>
  <si>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</si>
  <si>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</si>
  <si>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</si>
  <si>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</si>
  <si>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</si>
  <si>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</si>
  <si>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</si>
  <si>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</si>
  <si>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</si>
  <si>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</si>
  <si>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</si>
  <si>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</si>
  <si>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</si>
  <si>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</si>
  <si>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</si>
  <si>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</si>
  <si>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</si>
  <si>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</si>
  <si>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</si>
  <si>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</si>
  <si>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</si>
  <si>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</si>
  <si>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</si>
  <si>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</si>
  <si>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</si>
  <si>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</si>
  <si>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</si>
  <si>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</si>
  <si>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</si>
  <si>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</si>
  <si>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</si>
  <si>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</si>
  <si>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</si>
  <si>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</si>
  <si>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</si>
  <si>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</si>
  <si>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</si>
  <si>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</si>
  <si>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</si>
  <si>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</si>
  <si>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</si>
  <si>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</si>
  <si>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</si>
  <si>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</si>
  <si>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</si>
  <si>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</si>
  <si>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</si>
  <si>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</si>
  <si>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</si>
  <si>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</si>
  <si>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</si>
  <si>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</si>
  <si>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</si>
  <si>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</si>
  <si>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</si>
  <si>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</si>
  <si>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</si>
  <si>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</si>
  <si>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</si>
  <si>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</si>
  <si>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</si>
  <si>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</si>
  <si>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</si>
  <si>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</si>
  <si>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</si>
  <si>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</si>
  <si>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</si>
  <si>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</si>
  <si>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</si>
  <si>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</si>
  <si>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</si>
  <si>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</si>
  <si>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</si>
  <si>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</si>
  <si>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</si>
  <si>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</si>
  <si>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</si>
  <si>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</si>
  <si>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</si>
  <si>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</si>
  <si>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</si>
  <si>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</si>
  <si>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</si>
  <si>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</si>
  <si>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</si>
  <si>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</si>
  <si>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</si>
  <si>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</si>
  <si>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</si>
  <si>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</si>
  <si>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</si>
  <si>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</si>
  <si>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</si>
  <si>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</si>
  <si>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</si>
  <si>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</si>
  <si>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</si>
  <si>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</si>
  <si>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</si>
  <si>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</si>
  <si>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</si>
  <si>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</si>
  <si>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</si>
  <si>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</si>
  <si>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</si>
  <si>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</si>
  <si>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</si>
  <si>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</si>
  <si>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</si>
  <si>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</si>
  <si>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</si>
  <si>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</si>
  <si>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</si>
  <si>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</si>
  <si>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</si>
  <si>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</si>
  <si>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</si>
  <si>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</si>
  <si>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</si>
  <si>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</si>
  <si>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</si>
  <si>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</si>
  <si>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</si>
  <si>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</si>
  <si>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</si>
  <si>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</si>
  <si>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</si>
  <si>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</si>
  <si>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</si>
  <si>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</si>
  <si>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</si>
  <si>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</si>
  <si>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</si>
  <si>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</si>
  <si>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</si>
  <si>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</si>
  <si>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</si>
  <si>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</si>
  <si>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</si>
  <si>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</si>
  <si>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</si>
  <si>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</si>
  <si>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</si>
  <si>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</si>
  <si>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</si>
  <si>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</si>
  <si>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</si>
  <si>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</si>
  <si>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</si>
  <si>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</si>
  <si>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</si>
  <si>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</si>
  <si>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</si>
  <si>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</si>
  <si>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</si>
  <si>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</si>
  <si>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</si>
  <si>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</si>
  <si>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</si>
  <si>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</si>
  <si>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</si>
  <si>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</si>
  <si>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</si>
  <si>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</si>
  <si>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</si>
  <si>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</si>
  <si>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</si>
  <si>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</si>
  <si>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</si>
  <si>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</si>
  <si>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</si>
  <si>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</si>
  <si>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</si>
  <si>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</si>
  <si>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</si>
  <si>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</si>
  <si>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</si>
  <si>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</si>
  <si>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</si>
  <si>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</si>
  <si>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</si>
  <si>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</si>
  <si>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</si>
  <si>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</si>
  <si>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</si>
  <si>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</si>
  <si>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</si>
  <si>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</si>
  <si>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</si>
  <si>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</si>
  <si>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</si>
  <si>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</si>
  <si>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</si>
  <si>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</si>
  <si>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</si>
  <si>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</si>
  <si>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</si>
  <si>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</si>
  <si>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</si>
  <si>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</si>
  <si>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</si>
  <si>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</si>
  <si>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</si>
  <si>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</si>
  <si>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</si>
  <si>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</si>
  <si>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</si>
  <si>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</si>
  <si>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</si>
  <si>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</si>
  <si>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</si>
  <si>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</si>
  <si>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</si>
  <si>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</si>
  <si>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</si>
  <si>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</si>
  <si>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</si>
  <si>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</si>
  <si>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</si>
  <si>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</si>
  <si>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</si>
  <si>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</si>
  <si>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</si>
  <si>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</si>
  <si>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</si>
  <si>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</si>
  <si>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</si>
  <si>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</si>
  <si>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</si>
  <si>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</si>
  <si>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</si>
  <si>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</si>
  <si>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</si>
  <si>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</si>
  <si>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</si>
  <si>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</si>
  <si>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</si>
  <si>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</si>
  <si>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</si>
  <si>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</si>
  <si>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</si>
  <si>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</si>
  <si>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</si>
  <si>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</si>
  <si>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</si>
  <si>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</si>
  <si>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</si>
  <si>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</si>
  <si>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</si>
  <si>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</si>
  <si>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</si>
  <si>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</si>
  <si>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</si>
  <si>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</si>
  <si>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</si>
  <si>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</si>
  <si>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</si>
  <si>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</si>
  <si>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</si>
  <si>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</si>
  <si>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</si>
  <si>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</si>
  <si>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</si>
  <si>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</si>
  <si>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</si>
  <si>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</si>
  <si>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</si>
  <si>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</si>
  <si>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</si>
  <si>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</si>
  <si>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</si>
  <si>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</si>
  <si>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</si>
  <si>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</si>
  <si>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</si>
  <si>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</si>
  <si>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</si>
  <si>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</si>
  <si>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</si>
  <si>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</si>
  <si>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</si>
  <si>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</si>
  <si>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</si>
  <si>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</si>
  <si>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</si>
  <si>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</si>
  <si>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</si>
  <si>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</si>
  <si>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</si>
  <si>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</si>
  <si>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</si>
  <si>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</si>
  <si>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</si>
  <si>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</si>
  <si>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</si>
  <si>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</si>
  <si>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</si>
  <si>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</si>
  <si>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</si>
  <si>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</si>
  <si>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</si>
  <si>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</si>
  <si>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</si>
  <si>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</si>
  <si>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</si>
  <si>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</si>
  <si>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</si>
  <si>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</si>
  <si>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</si>
  <si>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</si>
  <si>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</si>
  <si>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</si>
  <si>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</si>
  <si>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</si>
  <si>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</si>
  <si>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</si>
  <si>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</si>
  <si>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</si>
  <si>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</si>
  <si>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</si>
  <si>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</si>
  <si>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</si>
  <si>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</si>
  <si>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</si>
  <si>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</si>
  <si>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</si>
  <si>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</si>
  <si>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</si>
  <si>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</si>
  <si>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</si>
  <si>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</si>
  <si>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</si>
  <si>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</si>
  <si>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</si>
  <si>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</si>
  <si>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</si>
  <si>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</si>
  <si>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</si>
  <si>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</si>
  <si>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</si>
  <si>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</si>
  <si>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</si>
  <si>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</si>
  <si>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</si>
  <si>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</si>
  <si>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</si>
  <si>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</si>
  <si>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</si>
  <si>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</si>
  <si>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</si>
  <si>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</si>
  <si>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</si>
  <si>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</si>
  <si>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</si>
  <si>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</si>
  <si>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</si>
  <si>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</si>
  <si>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</si>
  <si>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</si>
  <si>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</si>
  <si>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</si>
  <si>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</si>
  <si>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</si>
  <si>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</si>
  <si>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</si>
  <si>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</si>
  <si>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</si>
  <si>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</si>
  <si>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</si>
  <si>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</si>
  <si>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</si>
  <si>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</si>
  <si>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</si>
  <si>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</si>
  <si>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</si>
  <si>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</si>
  <si>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</si>
  <si>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</si>
  <si>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</si>
  <si>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</si>
  <si>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</si>
  <si>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</si>
  <si>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</si>
  <si>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</si>
  <si>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</si>
  <si>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</si>
  <si>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</si>
  <si>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</si>
  <si>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</si>
  <si>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</si>
  <si>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</si>
  <si>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</si>
  <si>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</si>
  <si>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</si>
  <si>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</si>
  <si>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</si>
  <si>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</si>
  <si>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</si>
  <si>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</si>
  <si>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</si>
  <si>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</si>
  <si>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</si>
  <si>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</si>
  <si>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</si>
  <si>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</si>
  <si>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</si>
  <si>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</si>
  <si>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</si>
  <si>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</si>
  <si>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</si>
  <si>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</si>
  <si>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</si>
  <si>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</si>
  <si>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</si>
  <si>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</si>
  <si>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</si>
  <si>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</si>
  <si>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</si>
  <si>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</si>
  <si>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</si>
  <si>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</si>
  <si>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</si>
  <si>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</si>
  <si>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</si>
  <si>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</si>
  <si>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</si>
  <si>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</si>
  <si>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</si>
  <si>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</si>
  <si>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</si>
  <si>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</si>
  <si>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</si>
  <si>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</si>
  <si>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</si>
  <si>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</si>
  <si>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</si>
  <si>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</si>
  <si>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</si>
  <si>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</si>
  <si>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</si>
  <si>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</si>
  <si>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</si>
  <si>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</si>
  <si>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</si>
  <si>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</si>
  <si>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</si>
  <si>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</si>
  <si>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</si>
  <si>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</si>
  <si>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</si>
  <si>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</si>
  <si>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</si>
  <si>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</si>
  <si>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</si>
  <si>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</si>
  <si>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</si>
  <si>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</si>
  <si>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</si>
  <si>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</si>
  <si>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</si>
  <si>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</si>
  <si>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</si>
  <si>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</si>
  <si>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</si>
  <si>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</si>
  <si>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</si>
  <si>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</si>
  <si>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</si>
  <si>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</si>
  <si>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</si>
  <si>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</si>
  <si>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</si>
  <si>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</si>
  <si>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</si>
  <si>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</si>
  <si>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</si>
  <si>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</si>
  <si>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</si>
  <si>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</si>
  <si>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</si>
  <si>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</si>
  <si>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</si>
  <si>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</si>
  <si>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</si>
  <si>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</si>
  <si>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</si>
  <si>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</si>
  <si>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</si>
  <si>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</si>
  <si>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</si>
  <si>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</si>
  <si>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</si>
  <si>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</si>
  <si>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</si>
  <si>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</si>
  <si>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</si>
  <si>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</si>
  <si>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</si>
  <si>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</si>
  <si>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</si>
  <si>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</si>
  <si>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</si>
  <si>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</si>
  <si>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</si>
  <si>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</si>
  <si>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</si>
  <si>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</si>
  <si>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</si>
  <si>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</si>
  <si>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</si>
  <si>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</si>
  <si>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</si>
  <si>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</si>
  <si>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</si>
  <si>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</si>
  <si>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</si>
  <si>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</si>
  <si>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</si>
  <si>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</si>
  <si>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</si>
  <si>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</si>
  <si>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</si>
  <si>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</si>
  <si>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</si>
  <si>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</si>
  <si>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</si>
  <si>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</si>
  <si>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</si>
  <si>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</si>
  <si>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</si>
  <si>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</si>
  <si>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</si>
  <si>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</si>
  <si>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</si>
  <si>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</si>
  <si>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</si>
  <si>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</si>
  <si>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</si>
  <si>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</si>
  <si>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</si>
  <si>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</si>
  <si>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</si>
  <si>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</si>
  <si>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</si>
  <si>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</si>
  <si>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</si>
  <si>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</si>
  <si>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</si>
  <si>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</si>
  <si>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</si>
  <si>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</si>
  <si>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</si>
  <si>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</si>
  <si>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</si>
  <si>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</si>
  <si>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</si>
  <si>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</si>
  <si>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</si>
  <si>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</si>
  <si>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</si>
  <si>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</si>
  <si>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</si>
  <si>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</si>
  <si>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</si>
  <si>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</si>
  <si>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</si>
  <si>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</si>
  <si>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</si>
  <si>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</si>
  <si>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</si>
  <si>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</si>
  <si>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</si>
  <si>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</si>
  <si>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</si>
  <si>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</si>
  <si>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</si>
  <si>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</si>
  <si>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</si>
  <si>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</si>
  <si>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</si>
  <si>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</si>
  <si>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</si>
  <si>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</si>
  <si>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</si>
  <si>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</si>
  <si>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</si>
  <si>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</si>
  <si>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</si>
  <si>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</si>
  <si>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</si>
  <si>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</si>
  <si>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</si>
  <si>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</si>
  <si>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</si>
  <si>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</si>
  <si>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</si>
  <si>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</si>
  <si>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</si>
  <si>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</si>
  <si>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</si>
  <si>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</si>
  <si>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</si>
  <si>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</si>
  <si>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</si>
  <si>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</si>
  <si>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</si>
  <si>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</si>
  <si>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</si>
  <si>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</si>
  <si>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</si>
  <si>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</si>
  <si>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</si>
  <si>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</si>
  <si>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</si>
  <si>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</si>
  <si>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</si>
  <si>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</si>
  <si>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</si>
  <si>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</si>
  <si>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</si>
  <si>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</si>
  <si>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</si>
  <si>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</si>
  <si>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</si>
  <si>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</si>
  <si>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</si>
  <si>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</si>
  <si>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</si>
  <si>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</si>
  <si>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</si>
  <si>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</si>
  <si>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</si>
  <si>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</si>
  <si>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</si>
  <si>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</si>
  <si>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</si>
  <si>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</si>
  <si>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</si>
  <si>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</si>
  <si>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</si>
  <si>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</si>
  <si>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</si>
  <si>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</si>
  <si>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</si>
  <si>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</si>
  <si>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</si>
  <si>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</si>
  <si>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</si>
  <si>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</si>
  <si>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</si>
  <si>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</si>
  <si>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</si>
  <si>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</si>
  <si>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</si>
  <si>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</si>
  <si>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</si>
  <si>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</si>
  <si>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</si>
  <si>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</si>
  <si>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</si>
  <si>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</si>
  <si>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</si>
  <si>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</si>
  <si>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</si>
  <si>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</si>
  <si>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</si>
  <si>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</si>
  <si>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</si>
  <si>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</si>
  <si>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</si>
  <si>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</si>
  <si>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</si>
  <si>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</si>
  <si>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</si>
  <si>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</si>
  <si>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</si>
  <si>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</si>
  <si>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</si>
  <si>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</si>
  <si>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</si>
  <si>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</si>
  <si>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</si>
  <si>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</si>
  <si>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</si>
  <si>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</si>
  <si>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</si>
  <si>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</si>
  <si>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</si>
  <si>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</si>
  <si>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</si>
  <si>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</si>
  <si>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</si>
  <si>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</si>
  <si>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</si>
  <si>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</si>
  <si>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</si>
  <si>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</si>
  <si>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</si>
  <si>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</si>
  <si>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</si>
  <si>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</si>
  <si>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</si>
  <si>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</si>
  <si>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</si>
  <si>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</si>
  <si>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</si>
  <si>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</si>
  <si>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</si>
  <si>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</si>
  <si>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</si>
  <si>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</si>
  <si>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</si>
  <si>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</si>
  <si>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</si>
  <si>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</si>
  <si>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</si>
  <si>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</si>
  <si>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</si>
  <si>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</si>
  <si>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</si>
  <si>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</si>
  <si>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</si>
  <si>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</si>
  <si>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</si>
  <si>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</si>
  <si>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</si>
  <si>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</si>
  <si>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</si>
  <si>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</si>
  <si>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</si>
  <si>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</si>
  <si>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</si>
  <si>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</si>
  <si>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</si>
  <si>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</si>
  <si>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</si>
  <si>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</si>
  <si>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</si>
  <si>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</si>
  <si>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</si>
  <si>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</si>
  <si>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</si>
  <si>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</si>
  <si>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</si>
  <si>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</si>
  <si>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</si>
  <si>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</si>
  <si>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</si>
  <si>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</si>
  <si>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</si>
  <si>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</si>
  <si>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</si>
  <si>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</si>
  <si>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</si>
  <si>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</si>
  <si>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</si>
  <si>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</si>
  <si>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</si>
  <si>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</si>
  <si>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</si>
  <si>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</si>
  <si>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</si>
  <si>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</si>
  <si>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</si>
  <si>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</si>
  <si>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</si>
  <si>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</si>
  <si>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</si>
  <si>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</si>
  <si>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</si>
  <si>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</si>
  <si>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</si>
  <si>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</si>
  <si>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</si>
  <si>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</si>
  <si>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</si>
  <si>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</si>
  <si>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</si>
  <si>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</si>
  <si>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</si>
  <si>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</si>
  <si>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</si>
  <si>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</si>
  <si>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</si>
  <si>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</si>
  <si>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</si>
  <si>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</si>
  <si>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</si>
  <si>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</si>
  <si>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</si>
  <si>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</si>
  <si>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</si>
  <si>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</si>
  <si>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</si>
  <si>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</si>
  <si>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</si>
  <si>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</si>
  <si>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</si>
  <si>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</si>
  <si>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</si>
  <si>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</si>
  <si>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</si>
  <si>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</si>
  <si>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</si>
  <si>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</si>
  <si>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</si>
  <si>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</si>
  <si>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</si>
  <si>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</si>
  <si>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</si>
  <si>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</si>
  <si>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</si>
  <si>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</si>
  <si>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</si>
  <si>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</si>
  <si>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</si>
  <si>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</si>
  <si>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</si>
  <si>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</si>
  <si>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</si>
  <si>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</si>
  <si>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</si>
  <si>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</si>
  <si>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</si>
  <si>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</si>
  <si>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</si>
  <si>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</si>
  <si>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</si>
  <si>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</si>
  <si>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</si>
  <si>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</si>
  <si>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</si>
  <si>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</si>
  <si>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</si>
  <si>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</si>
  <si>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</si>
  <si>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</si>
  <si>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</si>
  <si>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</si>
  <si>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</si>
  <si>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</si>
  <si>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</si>
  <si>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</si>
  <si>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</si>
  <si>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</si>
  <si>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</si>
  <si>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</si>
  <si>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</si>
  <si>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</si>
  <si>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</si>
  <si>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</si>
  <si>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</si>
  <si>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</si>
  <si>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</si>
  <si>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</si>
  <si>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</si>
  <si>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</si>
  <si>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</si>
  <si>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</si>
  <si>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</si>
  <si>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</si>
  <si>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</si>
  <si>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</si>
  <si>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</si>
  <si>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</si>
  <si>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</si>
  <si>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</si>
  <si>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</si>
  <si>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</si>
  <si>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</si>
  <si>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</si>
  <si>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</si>
  <si>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</si>
  <si>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</si>
  <si>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</si>
  <si>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</si>
  <si>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</si>
  <si>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</si>
  <si>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</si>
  <si>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</si>
  <si>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</si>
  <si>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</si>
  <si>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</si>
  <si>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</si>
  <si>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</si>
  <si>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</si>
  <si>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</si>
  <si>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</si>
  <si>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</si>
  <si>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</si>
  <si>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</si>
  <si>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</si>
  <si>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</si>
  <si>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</si>
  <si>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</si>
  <si>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</si>
  <si>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</si>
  <si>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</si>
  <si>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</si>
  <si>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</si>
  <si>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</si>
  <si>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</si>
  <si>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</si>
  <si>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</si>
  <si>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</si>
  <si>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</si>
  <si>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</si>
  <si>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</si>
  <si>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</si>
  <si>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</si>
  <si>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</si>
  <si>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</si>
  <si>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</si>
  <si>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</si>
  <si>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</si>
  <si>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</si>
  <si>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</si>
  <si>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</si>
  <si>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</si>
  <si>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</si>
  <si>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</si>
  <si>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</si>
  <si>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</si>
  <si>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</si>
  <si>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</si>
  <si>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</si>
  <si>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</si>
  <si>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</si>
  <si>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</si>
  <si>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</si>
  <si>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</si>
  <si>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</si>
  <si>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</si>
  <si>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</si>
  <si>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</si>
  <si>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</si>
  <si>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</si>
  <si>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</si>
  <si>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</si>
  <si>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</si>
  <si>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</si>
  <si>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</si>
  <si>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</si>
  <si>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</si>
  <si>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</si>
  <si>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</si>
  <si>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</si>
  <si>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</si>
  <si>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</si>
  <si>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</si>
  <si>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</si>
  <si>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</si>
  <si>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</si>
  <si>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</si>
  <si>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</si>
  <si>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</si>
  <si>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</si>
  <si>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</si>
  <si>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</si>
  <si>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</si>
  <si>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</si>
  <si>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</si>
  <si>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</si>
  <si>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</si>
  <si>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</si>
  <si>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</si>
  <si>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</si>
  <si>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</si>
  <si>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</si>
  <si>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</si>
  <si>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</si>
  <si>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</si>
  <si>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</si>
  <si>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</si>
  <si>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</si>
  <si>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</si>
  <si>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</si>
  <si>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</si>
  <si>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</si>
  <si>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</si>
  <si>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</si>
  <si>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</si>
  <si>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</si>
  <si>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</si>
  <si>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</si>
  <si>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</si>
  <si>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</si>
  <si>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</si>
  <si>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</si>
  <si>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</si>
  <si>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</si>
  <si>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</si>
  <si>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</si>
  <si>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</si>
  <si>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</si>
  <si>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</si>
  <si>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</si>
  <si>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</si>
  <si>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</si>
  <si>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</si>
  <si>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</si>
  <si>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</si>
  <si>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</si>
  <si>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</si>
  <si>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</si>
  <si>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</si>
  <si>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</si>
  <si>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</si>
  <si>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</si>
  <si>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</si>
  <si>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</si>
  <si>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</si>
  <si>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</si>
  <si>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</si>
  <si>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</si>
  <si>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</si>
  <si>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</si>
  <si>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</si>
  <si>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</si>
  <si>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</si>
  <si>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</si>
  <si>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</si>
  <si>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</si>
  <si>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</si>
  <si>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</si>
  <si>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</si>
  <si>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</si>
  <si>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</si>
  <si>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</si>
  <si>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</si>
  <si>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</si>
  <si>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</si>
  <si>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</si>
  <si>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</si>
  <si>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</si>
  <si>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</si>
  <si>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</si>
  <si>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</si>
  <si>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</si>
  <si>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</si>
  <si>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</si>
  <si>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</si>
  <si>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</si>
  <si>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</si>
  <si>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</si>
  <si>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</si>
  <si>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</si>
  <si>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</si>
  <si>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</si>
  <si>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</si>
  <si>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</si>
  <si>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</si>
  <si>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</si>
  <si>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</si>
  <si>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</si>
  <si>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</si>
  <si>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</si>
  <si>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</si>
  <si>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</si>
  <si>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</si>
  <si>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</si>
  <si>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</si>
  <si>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</si>
  <si>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</si>
  <si>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</si>
  <si>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</si>
  <si>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</si>
  <si>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</si>
  <si>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</si>
  <si>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</si>
  <si>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</si>
  <si>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</si>
  <si>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</si>
  <si>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</si>
  <si>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</si>
  <si>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</si>
  <si>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</si>
  <si>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</si>
  <si>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</si>
  <si>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</si>
  <si>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</si>
  <si>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</si>
  <si>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</si>
  <si>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</si>
  <si>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</si>
  <si>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</si>
  <si>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</si>
  <si>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</si>
  <si>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</si>
  <si>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</si>
  <si>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</si>
  <si>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</si>
  <si>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</si>
  <si>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</si>
  <si>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</si>
  <si>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</si>
  <si>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</si>
  <si>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</si>
  <si>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</si>
  <si>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</si>
  <si>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</si>
  <si>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</si>
  <si>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</si>
  <si>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</si>
  <si>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</si>
  <si>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</si>
  <si>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</si>
  <si>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</si>
  <si>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</si>
  <si>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</si>
  <si>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</si>
  <si>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</si>
  <si>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</si>
  <si>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</si>
  <si>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</si>
  <si>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</si>
  <si>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</si>
  <si>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</si>
  <si>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</si>
  <si>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</si>
  <si>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</si>
  <si>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</si>
  <si>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</si>
  <si>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</si>
  <si>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</si>
  <si>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</si>
  <si>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</si>
  <si>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</si>
  <si>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</si>
  <si>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</si>
  <si>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</si>
  <si>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</si>
  <si>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</si>
  <si>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</si>
  <si>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</si>
  <si>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</si>
  <si>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</si>
  <si>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</si>
  <si>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</si>
  <si>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</si>
  <si>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</si>
  <si>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</si>
  <si>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</si>
  <si>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</si>
  <si>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</si>
  <si>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</si>
  <si>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</si>
  <si>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</si>
  <si>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</si>
  <si>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</si>
  <si>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</si>
  <si>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</si>
  <si>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</si>
  <si>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</si>
  <si>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</si>
  <si>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</si>
  <si>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</si>
  <si>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</si>
  <si>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</si>
  <si>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</si>
  <si>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</si>
  <si>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</si>
  <si>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</si>
  <si>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</si>
  <si>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</si>
  <si>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</si>
  <si>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</si>
  <si>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</si>
  <si>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</si>
  <si>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</si>
  <si>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</si>
  <si>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</si>
  <si>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</si>
  <si>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</si>
  <si>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</si>
  <si>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</si>
  <si>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</si>
  <si>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</si>
  <si>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</si>
  <si>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</si>
  <si>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</si>
  <si>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</si>
  <si>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</si>
  <si>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</si>
  <si>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</si>
  <si>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</si>
  <si>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</si>
  <si>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</si>
  <si>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</si>
  <si>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</si>
  <si>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</si>
  <si>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</si>
  <si>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</si>
  <si>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</si>
  <si>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</si>
  <si>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</si>
  <si>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</si>
  <si>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</si>
  <si>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</si>
  <si>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</si>
  <si>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</si>
  <si>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</si>
  <si>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</si>
  <si>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</si>
  <si>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</si>
  <si>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</si>
  <si>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</si>
  <si>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</si>
  <si>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</si>
  <si>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</si>
  <si>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</si>
  <si>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</si>
  <si>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</si>
  <si>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</si>
  <si>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</si>
  <si>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</si>
  <si>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</si>
  <si>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</si>
  <si>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</si>
  <si>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</si>
  <si>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</si>
  <si>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</si>
  <si>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</si>
  <si>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</si>
  <si>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</si>
  <si>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</si>
  <si>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</si>
  <si>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</si>
  <si>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</si>
  <si>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</si>
  <si>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</si>
  <si>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</si>
  <si>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</si>
  <si>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</si>
  <si>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</si>
  <si>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</si>
  <si>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</si>
  <si>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</si>
  <si>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</si>
  <si>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</si>
  <si>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</si>
  <si>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</si>
  <si>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</si>
  <si>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</si>
  <si>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</si>
  <si>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</si>
  <si>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</si>
  <si>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</si>
  <si>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</si>
  <si>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</si>
  <si>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</si>
  <si>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</si>
  <si>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</si>
  <si>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</si>
  <si>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</si>
  <si>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</si>
  <si>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</si>
  <si>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</si>
  <si>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</si>
  <si>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</si>
  <si>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</si>
  <si>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</si>
  <si>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</si>
  <si>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</si>
  <si>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</si>
  <si>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</si>
  <si>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</si>
  <si>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</si>
  <si>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</si>
  <si>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</si>
  <si>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</si>
  <si>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</si>
  <si>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</si>
  <si>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</si>
  <si>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</si>
  <si>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</si>
  <si>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</si>
  <si>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</si>
  <si>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</si>
  <si>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</si>
  <si>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</si>
  <si>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</si>
  <si>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</si>
  <si>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</si>
  <si>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</si>
  <si>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</si>
  <si>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</si>
  <si>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</si>
  <si>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</si>
  <si>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</si>
  <si>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</si>
  <si>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</si>
  <si>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</si>
  <si>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</si>
  <si>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</si>
  <si>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</si>
  <si>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</si>
  <si>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</si>
  <si>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</si>
  <si>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</si>
  <si>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</si>
  <si>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</si>
  <si>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</si>
  <si>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</si>
  <si>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</si>
  <si>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</si>
  <si>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</si>
  <si>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</si>
  <si>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</si>
  <si>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</si>
  <si>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</si>
  <si>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</si>
  <si>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</si>
  <si>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</si>
  <si>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</si>
  <si>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</si>
  <si>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</si>
  <si>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</si>
  <si>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</si>
  <si>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</si>
  <si>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</si>
  <si>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</si>
  <si>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</si>
  <si>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</si>
  <si>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</si>
  <si>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</si>
  <si>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</si>
  <si>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</si>
  <si>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</si>
  <si>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</si>
  <si>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</si>
  <si>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</si>
  <si>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</si>
  <si>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</si>
  <si>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</si>
  <si>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</si>
  <si>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</si>
  <si>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</si>
  <si>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</si>
  <si>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</si>
  <si>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</si>
  <si>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</si>
  <si>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</si>
  <si>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</si>
  <si>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</si>
  <si>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</si>
  <si>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</si>
  <si>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</si>
  <si>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</si>
  <si>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</si>
  <si>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</si>
  <si>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</si>
  <si>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</si>
  <si>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</si>
  <si>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</si>
  <si>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</si>
  <si>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</si>
  <si>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</si>
  <si>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</si>
  <si>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</si>
  <si>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</si>
  <si>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</si>
  <si>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</si>
  <si>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</si>
  <si>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</si>
  <si>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</si>
  <si>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</si>
  <si>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</si>
  <si>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</si>
  <si>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</si>
  <si>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</si>
  <si>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</si>
  <si>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</si>
  <si>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</si>
  <si>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</si>
  <si>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</si>
  <si>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</si>
  <si>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</si>
  <si>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</si>
  <si>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</si>
  <si>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</si>
  <si>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</si>
  <si>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</si>
  <si>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</si>
  <si>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</si>
  <si>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</si>
  <si>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</si>
  <si>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</si>
  <si>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</si>
  <si>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</si>
  <si>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</si>
  <si>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</si>
  <si>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</si>
  <si>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</si>
  <si>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</si>
  <si>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</si>
  <si>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</si>
  <si>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</si>
  <si>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</si>
  <si>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</si>
  <si>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</si>
  <si>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</si>
  <si>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</si>
  <si>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</si>
  <si>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</si>
  <si>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</si>
  <si>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</si>
  <si>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</si>
  <si>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</si>
  <si>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</si>
  <si>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</si>
  <si>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</si>
  <si>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</si>
  <si>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</si>
  <si>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</si>
  <si>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</si>
  <si>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</si>
  <si>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</si>
  <si>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</si>
  <si>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</si>
  <si>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</si>
  <si>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</si>
  <si>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</si>
  <si>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</si>
  <si>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</si>
  <si>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</si>
  <si>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</si>
  <si>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</si>
  <si>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</si>
  <si>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</si>
  <si>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</si>
  <si>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</si>
  <si>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</si>
  <si>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</si>
  <si>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</si>
  <si>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</si>
  <si>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</si>
  <si>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</si>
  <si>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</si>
  <si>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</si>
  <si>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</si>
  <si>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</si>
  <si>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</si>
  <si>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</si>
  <si>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</si>
  <si>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</si>
  <si>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</si>
  <si>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</si>
  <si>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</si>
  <si>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</si>
  <si>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</si>
  <si>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</si>
  <si>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</si>
  <si>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</si>
  <si>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</si>
  <si>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</si>
  <si>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</si>
  <si>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</si>
  <si>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</si>
  <si>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</si>
  <si>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</si>
  <si>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</si>
  <si>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</si>
  <si>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</si>
  <si>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</si>
  <si>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</si>
  <si>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</si>
  <si>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</si>
  <si>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</si>
  <si>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</si>
  <si>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</si>
  <si>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</si>
  <si>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</si>
  <si>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</si>
  <si>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</si>
  <si>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</si>
  <si>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</si>
  <si>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</si>
  <si>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</si>
  <si>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</si>
  <si>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</si>
  <si>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</si>
  <si>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</si>
  <si>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</si>
  <si>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</si>
  <si>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</si>
  <si>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</si>
  <si>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</si>
  <si>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</si>
  <si>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</si>
  <si>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</si>
  <si>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</si>
  <si>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</si>
  <si>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</si>
  <si>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</si>
  <si>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</si>
  <si>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</si>
  <si>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</si>
  <si>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</si>
  <si>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</si>
  <si>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</si>
  <si>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</si>
  <si>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</si>
  <si>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</si>
  <si>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</si>
  <si>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</si>
  <si>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</si>
  <si>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</si>
  <si>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</si>
  <si>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</si>
  <si>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</si>
  <si>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</si>
  <si>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</si>
  <si>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</si>
  <si>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</si>
  <si>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</si>
  <si>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</si>
  <si>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</si>
  <si>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</si>
  <si>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</si>
  <si>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</si>
  <si>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</si>
  <si>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</si>
  <si>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</si>
  <si>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</si>
  <si>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</si>
  <si>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</si>
  <si>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</si>
  <si>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</si>
  <si>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</si>
  <si>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</si>
  <si>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</si>
  <si>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</si>
  <si>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</si>
  <si>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</si>
  <si>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</si>
  <si>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</si>
  <si>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</si>
  <si>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</si>
  <si>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</si>
  <si>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</si>
  <si>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</si>
  <si>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</si>
  <si>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</si>
  <si>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</si>
  <si>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</si>
  <si>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</si>
  <si>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</si>
  <si>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</si>
  <si>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</si>
  <si>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</si>
  <si>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</si>
  <si>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</si>
  <si>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</si>
  <si>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</si>
  <si>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</si>
  <si>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</si>
  <si>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</si>
  <si>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</si>
  <si>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</si>
  <si>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</si>
  <si>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</si>
  <si>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</si>
  <si>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</si>
  <si>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</si>
  <si>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</si>
  <si>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</si>
  <si>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</si>
  <si>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</si>
  <si>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</si>
  <si>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</si>
  <si>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</si>
  <si>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</si>
  <si>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</si>
  <si>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</si>
  <si>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</si>
  <si>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</si>
  <si>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</si>
  <si>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</si>
  <si>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</si>
  <si>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</si>
  <si>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</si>
  <si>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</si>
  <si>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</si>
  <si>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</si>
  <si>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</si>
  <si>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</si>
  <si>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</si>
  <si>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</si>
  <si>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</si>
  <si>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</si>
  <si>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</si>
  <si>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</si>
  <si>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</si>
  <si>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</si>
  <si>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</si>
  <si>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</si>
  <si>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</si>
  <si>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</si>
  <si>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</si>
  <si>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</si>
  <si>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</si>
  <si>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</si>
  <si>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</si>
  <si>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</si>
  <si>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</si>
  <si>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</si>
  <si>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</si>
  <si>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</si>
  <si>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</si>
  <si>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</si>
  <si>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</si>
  <si>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</si>
  <si>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</si>
  <si>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</si>
  <si>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</si>
  <si>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</si>
  <si>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</si>
  <si>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</si>
  <si>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</si>
  <si>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</si>
  <si>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</si>
  <si>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</si>
  <si>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</si>
  <si>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</si>
  <si>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</si>
  <si>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</si>
  <si>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</si>
  <si>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</si>
  <si>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</si>
  <si>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</si>
  <si>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</si>
  <si>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</si>
  <si>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</si>
  <si>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</si>
  <si>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</si>
  <si>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</si>
  <si>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</si>
  <si>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</si>
  <si>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</si>
  <si>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</si>
  <si>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</si>
  <si>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</si>
  <si>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</si>
  <si>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</si>
  <si>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</si>
  <si>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</si>
  <si>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</si>
  <si>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</si>
  <si>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</si>
  <si>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</si>
  <si>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</si>
  <si>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</si>
  <si>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</si>
  <si>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</si>
  <si>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</si>
  <si>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</si>
  <si>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</si>
  <si>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</si>
  <si>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</si>
  <si>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</si>
  <si>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</si>
  <si>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</si>
  <si>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</si>
  <si>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</si>
  <si>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</si>
  <si>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</si>
  <si>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</si>
  <si>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</si>
  <si>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</si>
  <si>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</si>
  <si>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</si>
  <si>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</si>
  <si>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</si>
  <si>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</si>
  <si>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</si>
  <si>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</si>
  <si>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</si>
  <si>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</si>
  <si>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</si>
  <si>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</si>
  <si>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</si>
  <si>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</si>
  <si>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</si>
  <si>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</si>
  <si>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</si>
  <si>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</si>
  <si>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</si>
  <si>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</si>
  <si>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</si>
  <si>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</si>
  <si>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</si>
  <si>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</si>
  <si>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</si>
  <si>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</si>
  <si>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</si>
  <si>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</si>
  <si>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</si>
  <si>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</si>
  <si>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</si>
  <si>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</si>
  <si>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</si>
  <si>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</si>
  <si>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</si>
  <si>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</si>
  <si>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</si>
  <si>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</si>
  <si>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</si>
  <si>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</si>
  <si>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</si>
  <si>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</si>
  <si>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</si>
  <si>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</si>
  <si>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</si>
  <si>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</si>
  <si>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</si>
  <si>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</si>
  <si>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</si>
  <si>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</si>
  <si>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</si>
  <si>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</si>
  <si>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</si>
  <si>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</si>
  <si>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</si>
  <si>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</si>
  <si>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</si>
  <si>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</si>
  <si>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</si>
  <si>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</si>
  <si>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</si>
  <si>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</si>
  <si>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</si>
  <si>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</si>
  <si>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</si>
  <si>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</si>
  <si>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</si>
  <si>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</si>
  <si>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</si>
  <si>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</si>
  <si>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</si>
  <si>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</si>
  <si>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</si>
  <si>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</si>
  <si>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</si>
  <si>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</si>
  <si>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</si>
  <si>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</si>
  <si>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</si>
  <si>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</si>
  <si>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</si>
  <si>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</si>
  <si>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</si>
  <si>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</si>
  <si>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</si>
  <si>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</si>
  <si>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</si>
  <si>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</si>
  <si>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</si>
  <si>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</si>
  <si>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</si>
  <si>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</si>
  <si>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</si>
  <si>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</si>
  <si>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</si>
  <si>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</si>
  <si>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</si>
  <si>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</si>
  <si>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</si>
  <si>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</si>
  <si>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</si>
  <si>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</si>
  <si>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</si>
  <si>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</si>
  <si>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</si>
  <si>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</si>
  <si>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</si>
  <si>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</si>
  <si>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</si>
  <si>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</si>
  <si>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</si>
  <si>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</si>
  <si>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</si>
  <si>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</si>
  <si>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</si>
  <si>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</si>
  <si>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</si>
  <si>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</si>
  <si>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</si>
  <si>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</si>
  <si>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</si>
  <si>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</si>
  <si>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</si>
  <si>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</si>
  <si>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</si>
  <si>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</si>
  <si>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</si>
  <si>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</si>
  <si>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</si>
  <si>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</si>
  <si>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</si>
  <si>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</si>
  <si>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</si>
  <si>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</si>
  <si>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</si>
  <si>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</si>
  <si>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</si>
  <si>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</si>
  <si>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</si>
  <si>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</si>
  <si>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</si>
  <si>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</si>
  <si>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</si>
  <si>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</si>
  <si>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</si>
  <si>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</si>
  <si>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</si>
  <si>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</si>
  <si>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</si>
  <si>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</si>
  <si>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</si>
  <si>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</si>
  <si>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</si>
  <si>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</si>
  <si>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</si>
  <si>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</si>
  <si>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</si>
  <si>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</si>
  <si>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</si>
  <si>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</si>
  <si>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</si>
  <si>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</si>
  <si>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</si>
  <si>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</si>
  <si>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</si>
  <si>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</si>
  <si>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</si>
  <si>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</si>
  <si>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</si>
  <si>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</si>
  <si>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</si>
  <si>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</si>
  <si>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</si>
  <si>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</si>
  <si>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</si>
  <si>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</si>
  <si>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</si>
  <si>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</si>
  <si>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</si>
  <si>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</si>
  <si>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</si>
  <si>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</si>
  <si>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</si>
  <si>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</si>
  <si>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</si>
  <si>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</si>
  <si>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</si>
  <si>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</si>
  <si>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</si>
  <si>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</si>
  <si>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</si>
  <si>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</si>
  <si>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</si>
  <si>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</si>
  <si>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</si>
  <si>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</si>
  <si>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</si>
  <si>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</si>
  <si>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</si>
  <si>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</si>
  <si>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</si>
  <si>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</si>
  <si>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</si>
  <si>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</si>
  <si>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</si>
  <si>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</si>
  <si>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</si>
  <si>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</si>
  <si>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</si>
  <si>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</si>
  <si>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</si>
  <si>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</si>
  <si>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</si>
  <si>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</si>
  <si>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</si>
  <si>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</si>
  <si>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</si>
  <si>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</si>
  <si>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</si>
  <si>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</si>
  <si>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</si>
  <si>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</si>
  <si>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</si>
  <si>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</si>
  <si>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</si>
  <si>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</si>
  <si>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</si>
  <si>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</si>
  <si>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</si>
  <si>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</si>
  <si>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</si>
  <si>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</si>
  <si>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</si>
  <si>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</si>
  <si>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</si>
  <si>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</si>
  <si>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</si>
  <si>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</si>
  <si>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</si>
  <si>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</si>
  <si>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</si>
  <si>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</si>
  <si>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</si>
  <si>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</si>
  <si>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</si>
  <si>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</si>
  <si>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</si>
  <si>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</si>
  <si>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</si>
  <si>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</si>
  <si>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</si>
  <si>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</si>
  <si>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</si>
  <si>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</si>
  <si>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</si>
  <si>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</si>
  <si>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</si>
  <si>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</si>
  <si>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</si>
  <si>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</si>
  <si>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</si>
  <si>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</si>
  <si>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</si>
  <si>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</si>
  <si>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</si>
  <si>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</si>
  <si>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</si>
  <si>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</si>
  <si>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</si>
  <si>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</si>
  <si>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</si>
  <si>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</si>
  <si>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</si>
  <si>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</si>
  <si>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</si>
  <si>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</si>
  <si>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</si>
  <si>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</si>
  <si>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</si>
  <si>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</si>
  <si>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</si>
  <si>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</si>
  <si>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</si>
  <si>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</si>
  <si>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</si>
  <si>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</si>
  <si>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</si>
  <si>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</si>
  <si>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</si>
  <si>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</si>
  <si>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</si>
  <si>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</si>
  <si>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</si>
  <si>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</si>
  <si>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</si>
  <si>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</si>
  <si>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</si>
  <si>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</si>
  <si>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</si>
  <si>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</si>
  <si>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</si>
  <si>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</si>
  <si>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</si>
  <si>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</si>
  <si>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</si>
  <si>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</si>
  <si>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</si>
  <si>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</si>
  <si>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</si>
  <si>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</si>
  <si>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</si>
  <si>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</si>
  <si>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</si>
  <si>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</si>
  <si>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</si>
  <si>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</si>
  <si>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</si>
  <si>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</si>
  <si>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</si>
  <si>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</si>
  <si>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</si>
  <si>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</si>
  <si>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</si>
  <si>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</si>
  <si>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</si>
  <si>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</si>
  <si>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</si>
  <si>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</si>
  <si>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</si>
  <si>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</si>
  <si>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</si>
  <si>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</si>
  <si>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</si>
  <si>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</si>
  <si>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</si>
  <si>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</si>
  <si>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</si>
  <si>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</si>
  <si>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</si>
  <si>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</si>
  <si>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</si>
  <si>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</si>
  <si>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</si>
  <si>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</si>
  <si>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</si>
  <si>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</si>
  <si>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</si>
  <si>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</si>
  <si>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</si>
  <si>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</si>
  <si>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</si>
  <si>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</si>
  <si>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</si>
  <si>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</si>
  <si>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</si>
  <si>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</si>
  <si>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</si>
  <si>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</si>
  <si>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</si>
  <si>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</si>
  <si>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</si>
  <si>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</si>
  <si>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</si>
  <si>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</si>
  <si>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</si>
  <si>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</si>
  <si>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</si>
  <si>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</si>
  <si>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</si>
  <si>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</si>
  <si>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</si>
  <si>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</si>
  <si>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</si>
  <si>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</si>
  <si>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</si>
  <si>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</si>
  <si>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</si>
  <si>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</si>
  <si>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</si>
  <si>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</si>
  <si>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</si>
  <si>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</si>
  <si>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</si>
  <si>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</si>
  <si>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</si>
  <si>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</si>
  <si>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</si>
  <si>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</si>
  <si>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</si>
  <si>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</si>
  <si>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</si>
  <si>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</si>
  <si>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</si>
  <si>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</si>
  <si>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</si>
  <si>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</si>
  <si>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</si>
  <si>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</si>
  <si>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</si>
  <si>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</si>
  <si>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</si>
  <si>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</si>
  <si>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</si>
  <si>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</si>
  <si>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</si>
  <si>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</si>
  <si>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</si>
  <si>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</si>
  <si>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</si>
  <si>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</si>
  <si>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</si>
  <si>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</si>
  <si>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</si>
  <si>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</si>
  <si>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</si>
  <si>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</si>
  <si>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</si>
  <si>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</si>
  <si>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</si>
  <si>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</si>
  <si>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</si>
  <si>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</si>
  <si>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</si>
  <si>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</si>
  <si>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</si>
  <si>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</si>
  <si>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</si>
  <si>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</si>
  <si>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</si>
  <si>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</si>
  <si>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</si>
  <si>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</si>
  <si>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</si>
  <si>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</si>
  <si>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</si>
  <si>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</si>
  <si>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</si>
  <si>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</si>
  <si>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</si>
  <si>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</si>
  <si>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</si>
  <si>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</si>
  <si>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</si>
  <si>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</si>
  <si>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</si>
  <si>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</si>
  <si>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</si>
  <si>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</si>
  <si>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</si>
  <si>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</si>
  <si>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</si>
  <si>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</si>
  <si>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</si>
  <si>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</si>
  <si>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</si>
  <si>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</si>
  <si>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</si>
  <si>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</si>
  <si>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</si>
  <si>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</si>
  <si>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</si>
  <si>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</si>
  <si>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</si>
  <si>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</si>
  <si>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</si>
  <si>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</si>
  <si>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</si>
  <si>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</si>
  <si>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</si>
  <si>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</si>
  <si>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</si>
  <si>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</si>
  <si>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</si>
  <si>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</si>
  <si>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</si>
  <si>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</si>
  <si>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</si>
  <si>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</si>
  <si>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</si>
  <si>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</si>
  <si>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</si>
  <si>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</si>
  <si>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</si>
  <si>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</si>
  <si>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</si>
  <si>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</si>
  <si>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</si>
  <si>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</si>
  <si>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</si>
  <si>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</si>
  <si>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</si>
  <si>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</si>
  <si>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</si>
  <si>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</si>
  <si>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</si>
  <si>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</si>
  <si>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</si>
  <si>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</si>
  <si>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</si>
  <si>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</si>
  <si>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</si>
  <si>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</si>
  <si>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</si>
  <si>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</si>
  <si>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</si>
  <si>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</si>
  <si>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</si>
  <si>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</si>
  <si>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</si>
  <si>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</si>
  <si>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</si>
  <si>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</si>
  <si>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</si>
  <si>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</si>
  <si>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</si>
  <si>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</si>
  <si>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</si>
  <si>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</si>
  <si>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</si>
  <si>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</si>
  <si>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</si>
  <si>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</si>
  <si>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</si>
  <si>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</si>
  <si>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</si>
  <si>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</si>
  <si>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</si>
  <si>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</si>
  <si>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</si>
  <si>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</si>
  <si>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</si>
  <si>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</si>
  <si>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</si>
  <si>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</si>
  <si>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</si>
  <si>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</si>
  <si>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</si>
  <si>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</si>
  <si>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</si>
  <si>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</si>
  <si>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</si>
  <si>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</si>
  <si>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</si>
  <si>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</si>
  <si>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</si>
  <si>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</si>
  <si>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</si>
  <si>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</si>
  <si>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</si>
  <si>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</si>
  <si>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</si>
  <si>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</si>
  <si>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</si>
  <si>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</si>
  <si>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</si>
  <si>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</si>
  <si>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</si>
  <si>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</si>
  <si>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</si>
  <si>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</si>
  <si>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</si>
  <si>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</si>
  <si>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</si>
  <si>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</si>
  <si>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</si>
  <si>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</si>
  <si>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</si>
  <si>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</si>
  <si>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</si>
  <si>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</si>
  <si>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</si>
  <si>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</si>
  <si>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</si>
  <si>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</si>
  <si>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</si>
  <si>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</si>
  <si>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</si>
  <si>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</si>
  <si>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</si>
  <si>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</si>
  <si>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</si>
  <si>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</si>
  <si>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</si>
  <si>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</si>
  <si>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</si>
  <si>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</si>
  <si>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</si>
  <si>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</si>
  <si>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</si>
  <si>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</si>
  <si>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</si>
  <si>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</si>
  <si>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</si>
  <si>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</si>
  <si>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</si>
  <si>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</si>
  <si>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</si>
  <si>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</si>
  <si>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</si>
  <si>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</si>
  <si>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</si>
  <si>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</si>
  <si>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</si>
  <si>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</si>
  <si>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</si>
  <si>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</si>
  <si>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</si>
  <si>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</si>
  <si>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</si>
  <si>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</si>
  <si>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</si>
  <si>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</si>
  <si>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</si>
  <si>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</si>
  <si>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</si>
  <si>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</si>
  <si>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</si>
  <si>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</si>
  <si>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</si>
  <si>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</si>
  <si>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</si>
  <si>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</si>
  <si>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</si>
  <si>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</si>
  <si>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</si>
  <si>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</si>
  <si>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</si>
  <si>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</si>
  <si>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</si>
  <si>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</si>
  <si>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</si>
  <si>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</si>
  <si>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</si>
  <si>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</si>
  <si>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</si>
  <si>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</si>
  <si>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</si>
  <si>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</si>
  <si>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</si>
  <si>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</si>
  <si>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</si>
  <si>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</si>
  <si>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</si>
  <si>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</si>
  <si>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</si>
  <si>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</si>
  <si>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</si>
  <si>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</si>
  <si>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</si>
  <si>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</si>
  <si>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</si>
  <si>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</si>
  <si>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</si>
  <si>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</si>
  <si>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</si>
  <si>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</si>
  <si>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</si>
  <si>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</si>
  <si>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</si>
  <si>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</si>
  <si>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</si>
  <si>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</si>
  <si>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</si>
  <si>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</si>
  <si>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</si>
  <si>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</si>
  <si>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</si>
  <si>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</si>
  <si>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</si>
  <si>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</si>
  <si>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</si>
  <si>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</si>
  <si>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</si>
  <si>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</si>
  <si>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</si>
  <si>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</si>
  <si>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</si>
  <si>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</si>
  <si>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</si>
  <si>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</si>
  <si>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</si>
  <si>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</si>
  <si>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</si>
  <si>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</si>
  <si>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</si>
  <si>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</si>
  <si>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</si>
  <si>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</si>
  <si>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</si>
  <si>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</si>
  <si>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</si>
  <si>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</si>
  <si>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</si>
  <si>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</si>
  <si>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</si>
  <si>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</si>
  <si>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</si>
  <si>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</si>
  <si>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</si>
  <si>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</si>
  <si>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</si>
  <si>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</si>
  <si>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</si>
  <si>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</si>
  <si>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</si>
  <si>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</si>
  <si>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</si>
  <si>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</si>
  <si>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</si>
  <si>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</si>
  <si>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</si>
  <si>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</si>
  <si>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</si>
  <si>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</si>
  <si>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</si>
  <si>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</si>
  <si>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</si>
  <si>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</si>
  <si>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</si>
  <si>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</si>
  <si>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</si>
  <si>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</si>
  <si>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</si>
  <si>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</si>
  <si>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</si>
  <si>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</si>
  <si>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</si>
  <si>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</si>
  <si>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</si>
  <si>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</si>
  <si>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</si>
  <si>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</si>
  <si>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</si>
  <si>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</si>
  <si>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</si>
  <si>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</si>
  <si>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</si>
  <si>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</si>
  <si>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</si>
  <si>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</si>
  <si>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</si>
  <si>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</si>
  <si>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</si>
  <si>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</si>
  <si>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</si>
  <si>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</si>
  <si>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</si>
  <si>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</si>
  <si>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</si>
  <si>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</si>
  <si>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</si>
  <si>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</si>
  <si>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</si>
  <si>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</si>
  <si>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</si>
  <si>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</si>
  <si>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</si>
  <si>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</si>
  <si>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</si>
  <si>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</si>
  <si>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</si>
  <si>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</si>
  <si>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</si>
  <si>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</si>
  <si>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</si>
  <si>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</si>
  <si>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</si>
  <si>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</si>
  <si>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</si>
  <si>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</si>
  <si>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</si>
  <si>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</si>
  <si>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</si>
  <si>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</si>
  <si>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</si>
  <si>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</si>
  <si>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</si>
  <si>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</si>
  <si>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</si>
  <si>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</si>
  <si>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</si>
  <si>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</si>
  <si>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</si>
  <si>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</si>
  <si>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</si>
  <si>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</si>
  <si>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</si>
  <si>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</si>
  <si>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</si>
  <si>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</si>
  <si>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</si>
  <si>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</si>
  <si>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</si>
  <si>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</si>
  <si>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</si>
  <si>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</si>
  <si>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</si>
  <si>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</si>
  <si>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</si>
  <si>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</si>
  <si>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</si>
  <si>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</si>
  <si>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</si>
  <si>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</si>
  <si>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</si>
  <si>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</si>
  <si>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</si>
  <si>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</si>
  <si>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</si>
  <si>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</si>
  <si>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</si>
  <si>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</si>
  <si>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</si>
  <si>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</si>
  <si>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</si>
  <si>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</si>
  <si>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</si>
  <si>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</si>
  <si>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</si>
  <si>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</si>
  <si>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</si>
  <si>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</si>
  <si>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</si>
  <si>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</si>
  <si>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</si>
  <si>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</si>
  <si>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</si>
  <si>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</si>
  <si>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</si>
  <si>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</si>
  <si>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</si>
  <si>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</si>
  <si>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</si>
  <si>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</si>
  <si>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</si>
  <si>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</si>
  <si>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</si>
  <si>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</si>
  <si>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</si>
  <si>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</si>
  <si>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</si>
  <si>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</si>
  <si>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</si>
  <si>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</si>
  <si>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</si>
  <si>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</si>
  <si>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</si>
  <si>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</si>
  <si>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</si>
  <si>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</si>
  <si>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</si>
  <si>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</si>
  <si>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</si>
  <si>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</si>
  <si>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</si>
  <si>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</si>
  <si>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</si>
  <si>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</si>
  <si>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</si>
  <si>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</si>
  <si>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</si>
  <si>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</si>
  <si>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</si>
  <si>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</si>
  <si>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</si>
  <si>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</si>
  <si>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</si>
  <si>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</si>
  <si>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</si>
  <si>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</si>
  <si>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</si>
  <si>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</si>
  <si>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</si>
  <si>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</si>
  <si>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</si>
  <si>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</si>
  <si>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</si>
  <si>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</si>
  <si>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</si>
  <si>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</si>
  <si>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</si>
  <si>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</si>
  <si>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</si>
  <si>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</si>
  <si>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</si>
  <si>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</si>
  <si>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</si>
  <si>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</si>
  <si>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</si>
  <si>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</si>
  <si>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</si>
  <si>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</si>
  <si>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</si>
  <si>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</si>
  <si>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</si>
  <si>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</si>
  <si>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</si>
  <si>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</si>
  <si>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</si>
  <si>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</si>
  <si>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</si>
  <si>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</si>
  <si>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</si>
  <si>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</si>
  <si>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</si>
  <si>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</si>
  <si>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</si>
  <si>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</si>
  <si>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</si>
  <si>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</si>
  <si>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</si>
  <si>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</si>
  <si>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</si>
  <si>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</si>
  <si>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</si>
  <si>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</si>
  <si>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</si>
  <si>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</si>
  <si>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</si>
  <si>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</si>
  <si>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</si>
  <si>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</si>
  <si>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</si>
  <si>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</si>
  <si>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</si>
  <si>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</si>
  <si>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</si>
  <si>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</si>
  <si>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</si>
  <si>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</si>
  <si>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</si>
  <si>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</si>
  <si>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</si>
  <si>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</si>
  <si>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</si>
  <si>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</si>
  <si>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</si>
  <si>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</si>
  <si>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</si>
  <si>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</si>
  <si>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</si>
  <si>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</si>
  <si>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</si>
  <si>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</si>
  <si>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</si>
  <si>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</si>
  <si>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</si>
  <si>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</si>
  <si>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</si>
  <si>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</si>
  <si>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</si>
  <si>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</si>
  <si>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</si>
  <si>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</si>
  <si>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</si>
  <si>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</si>
  <si>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</si>
  <si>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</si>
  <si>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</si>
  <si>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</si>
  <si>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</si>
  <si>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</si>
  <si>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</si>
  <si>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</si>
  <si>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</si>
  <si>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</si>
  <si>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</si>
  <si>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</si>
  <si>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</si>
  <si>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</si>
  <si>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</si>
  <si>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</si>
  <si>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</si>
  <si>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</si>
  <si>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</si>
  <si>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</si>
  <si>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</si>
  <si>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</si>
  <si>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</si>
  <si>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</si>
  <si>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</si>
  <si>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</si>
  <si>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</si>
  <si>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</si>
  <si>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</si>
  <si>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</si>
  <si>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</si>
  <si>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</si>
  <si>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</si>
  <si>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</si>
  <si>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</si>
  <si>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</si>
  <si>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</si>
  <si>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</si>
  <si>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</si>
  <si>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</si>
  <si>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</si>
  <si>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</si>
  <si>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</si>
  <si>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</si>
  <si>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</si>
  <si>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</si>
  <si>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</si>
  <si>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</si>
  <si>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</si>
  <si>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</si>
  <si>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</si>
  <si>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</si>
  <si>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</si>
  <si>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</si>
  <si>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</si>
  <si>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</si>
  <si>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</si>
  <si>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</si>
  <si>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</si>
  <si>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</si>
  <si>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</si>
  <si>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</si>
  <si>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</si>
  <si>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</si>
  <si>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</si>
  <si>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</si>
  <si>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</si>
  <si>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</si>
  <si>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</si>
  <si>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</si>
  <si>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</si>
  <si>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</si>
  <si>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</si>
  <si>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</si>
  <si>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</si>
  <si>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</si>
  <si>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</si>
  <si>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</si>
  <si>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</si>
  <si>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</si>
  <si>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</si>
  <si>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</si>
  <si>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</si>
  <si>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</si>
  <si>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</si>
  <si>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</si>
  <si>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</si>
  <si>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</si>
  <si>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</si>
  <si>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</si>
  <si>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</si>
  <si>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</si>
  <si>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</si>
  <si>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</si>
  <si>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</si>
  <si>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</si>
  <si>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</si>
  <si>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</si>
  <si>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</si>
  <si>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</si>
  <si>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</si>
  <si>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</si>
  <si>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</si>
  <si>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</si>
  <si>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</si>
  <si>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</si>
  <si>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</si>
  <si>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</si>
  <si>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</si>
  <si>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</si>
  <si>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</si>
  <si>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</si>
  <si>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</si>
  <si>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</si>
  <si>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</si>
  <si>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</si>
  <si>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</si>
  <si>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</si>
  <si>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</si>
  <si>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</si>
  <si>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</si>
  <si>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</si>
  <si>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</si>
  <si>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</si>
  <si>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</si>
  <si>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</si>
  <si>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</si>
  <si>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</si>
  <si>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</si>
  <si>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</si>
  <si>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</si>
  <si>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</si>
  <si>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</si>
  <si>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</si>
  <si>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</si>
  <si>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</si>
  <si>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</si>
  <si>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</si>
  <si>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</si>
  <si>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</si>
  <si>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</si>
  <si>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</si>
  <si>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</si>
  <si>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</si>
  <si>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</si>
  <si>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</si>
  <si>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</si>
  <si>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</si>
  <si>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</si>
  <si>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</si>
  <si>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</si>
  <si>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</si>
  <si>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</si>
  <si>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</si>
  <si>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</si>
  <si>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</si>
  <si>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</si>
  <si>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</si>
  <si>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</si>
  <si>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</si>
  <si>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</si>
  <si>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</si>
  <si>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</si>
  <si>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</si>
  <si>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</si>
  <si>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</si>
  <si>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</si>
  <si>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</si>
  <si>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</si>
  <si>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</si>
  <si>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</si>
  <si>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</si>
  <si>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</si>
  <si>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</si>
  <si>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</si>
  <si>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</si>
  <si>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</si>
  <si>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</si>
  <si>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</si>
  <si>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</si>
  <si>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</si>
  <si>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</si>
  <si>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</si>
  <si>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</si>
  <si>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</si>
  <si>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</si>
  <si>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</si>
  <si>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</si>
  <si>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</si>
  <si>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</si>
  <si>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</si>
  <si>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</si>
  <si>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</si>
  <si>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</si>
  <si>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</si>
  <si>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</si>
  <si>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</si>
  <si>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</si>
  <si>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</si>
  <si>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</si>
  <si>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</si>
  <si>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</si>
  <si>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</si>
  <si>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</si>
  <si>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</si>
  <si>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</si>
  <si>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</si>
  <si>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</si>
  <si>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</si>
  <si>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</si>
  <si>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</si>
  <si>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</si>
  <si>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</si>
  <si>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</si>
  <si>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</si>
  <si>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</si>
  <si>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</si>
  <si>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</si>
  <si>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</si>
  <si>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</si>
  <si>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</si>
  <si>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</si>
  <si>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</si>
  <si>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</si>
  <si>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</si>
  <si>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</si>
  <si>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</si>
  <si>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</si>
  <si>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</si>
  <si>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</si>
  <si>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</si>
  <si>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</si>
  <si>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</si>
  <si>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</si>
  <si>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</si>
  <si>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</si>
  <si>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</si>
  <si>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</si>
  <si>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</si>
  <si>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</si>
  <si>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</si>
  <si>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</si>
  <si>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</si>
  <si>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</si>
  <si>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</si>
  <si>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</si>
  <si>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</si>
  <si>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</si>
  <si>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</si>
  <si>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</si>
  <si>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</si>
  <si>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</si>
  <si>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</si>
  <si>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</si>
  <si>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</si>
  <si>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</si>
  <si>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</si>
  <si>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</si>
  <si>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</si>
  <si>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</si>
  <si>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</si>
  <si>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</si>
  <si>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</si>
  <si>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</si>
  <si>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</si>
  <si>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</si>
  <si>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</si>
  <si>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</si>
  <si>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</si>
  <si>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</si>
  <si>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</si>
  <si>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</si>
  <si>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</si>
  <si>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</si>
  <si>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</si>
  <si>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</si>
  <si>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</si>
  <si>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</si>
  <si>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</si>
  <si>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</si>
  <si>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</si>
  <si>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</si>
  <si>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</si>
  <si>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</si>
  <si>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</si>
  <si>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</si>
  <si>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</si>
  <si>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</si>
  <si>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</si>
  <si>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</si>
  <si>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</si>
  <si>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</si>
  <si>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</si>
  <si>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</si>
  <si>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</si>
  <si>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</si>
  <si>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</si>
  <si>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</si>
  <si>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</si>
  <si>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</si>
  <si>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</si>
  <si>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</si>
  <si>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</si>
  <si>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</si>
  <si>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</si>
  <si>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</si>
  <si>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</si>
  <si>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</si>
  <si>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</si>
  <si>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</si>
  <si>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</si>
  <si>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</si>
  <si>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</si>
  <si>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</si>
  <si>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</si>
  <si>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</si>
  <si>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</si>
  <si>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</si>
  <si>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</si>
  <si>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</si>
  <si>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</si>
  <si>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</si>
  <si>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</si>
  <si>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</si>
  <si>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</si>
  <si>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</si>
  <si>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</si>
  <si>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</si>
  <si>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</si>
  <si>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</si>
  <si>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</si>
  <si>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</si>
  <si>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</si>
  <si>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</si>
  <si>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</si>
  <si>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</si>
  <si>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</si>
  <si>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</si>
  <si>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</si>
  <si>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</si>
  <si>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</si>
  <si>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</si>
  <si>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</si>
  <si>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</si>
  <si>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</si>
  <si>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</si>
  <si>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</si>
  <si>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</si>
  <si>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</si>
  <si>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</si>
  <si>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</si>
  <si>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</si>
  <si>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</si>
  <si>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</si>
  <si>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</si>
  <si>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</si>
  <si>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</si>
  <si>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</si>
  <si>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</si>
  <si>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</si>
  <si>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</si>
  <si>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</si>
  <si>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</si>
  <si>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</si>
  <si>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</si>
  <si>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</si>
  <si>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</si>
  <si>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</si>
  <si>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</si>
  <si>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</si>
  <si>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</si>
  <si>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</si>
  <si>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</si>
  <si>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</si>
  <si>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</si>
  <si>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</si>
  <si>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</si>
  <si>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</si>
  <si>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</si>
  <si>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</si>
  <si>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</si>
  <si>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</si>
  <si>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</si>
  <si>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</si>
  <si>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</si>
  <si>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</si>
  <si>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</si>
  <si>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</si>
  <si>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</si>
  <si>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</si>
  <si>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</si>
  <si>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</si>
  <si>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</si>
  <si>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</si>
  <si>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</si>
  <si>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</si>
  <si>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</si>
  <si>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</si>
  <si>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</si>
  <si>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</si>
  <si>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</si>
  <si>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</si>
  <si>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</si>
  <si>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</si>
  <si>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</si>
  <si>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</si>
  <si>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</si>
  <si>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</si>
  <si>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</si>
  <si>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</si>
  <si>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</si>
  <si>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</si>
  <si>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</si>
  <si>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</si>
  <si>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</si>
  <si>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</si>
  <si>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</si>
  <si>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</si>
  <si>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</si>
  <si>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</si>
  <si>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</si>
  <si>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</si>
  <si>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</si>
  <si>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</si>
  <si>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</si>
  <si>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</si>
  <si>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</si>
  <si>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</si>
  <si>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</si>
  <si>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</si>
  <si>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</si>
  <si>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</si>
  <si>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</si>
  <si>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</si>
  <si>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</si>
  <si>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</si>
  <si>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</si>
  <si>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</si>
  <si>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</si>
  <si>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</si>
  <si>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</si>
  <si>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</si>
  <si>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</si>
  <si>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</si>
  <si>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</si>
  <si>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</si>
  <si>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</si>
  <si>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</si>
  <si>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</si>
  <si>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</si>
  <si>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</si>
  <si>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</si>
  <si>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</si>
  <si>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</si>
  <si>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</si>
  <si>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</si>
  <si>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</si>
  <si>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</si>
  <si>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</si>
  <si>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</si>
  <si>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</si>
  <si>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</si>
  <si>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</si>
  <si>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</si>
  <si>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</si>
  <si>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</si>
  <si>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</si>
  <si>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</si>
  <si>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</si>
  <si>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</si>
  <si>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</si>
  <si>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</si>
  <si>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</si>
  <si>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</si>
  <si>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</si>
  <si>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</si>
  <si>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</si>
  <si>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</si>
  <si>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</si>
  <si>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</si>
  <si>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</si>
  <si>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</si>
  <si>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</si>
  <si>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</si>
  <si>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</si>
  <si>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</si>
  <si>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</si>
  <si>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</si>
  <si>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</si>
  <si>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</si>
  <si>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</si>
  <si>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</si>
  <si>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</si>
  <si>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</si>
  <si>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</si>
  <si>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</si>
  <si>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</si>
  <si>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</si>
  <si>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</si>
  <si>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</si>
  <si>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</si>
  <si>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</si>
  <si>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</si>
  <si>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</si>
  <si>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</si>
  <si>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</si>
  <si>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</si>
  <si>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</si>
  <si>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</si>
  <si>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</si>
  <si>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</si>
  <si>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</si>
  <si>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</si>
  <si>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</si>
  <si>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</si>
  <si>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</si>
  <si>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</si>
  <si>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</si>
  <si>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</si>
  <si>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</si>
  <si>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</si>
  <si>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</si>
  <si>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</si>
  <si>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</si>
  <si>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</si>
  <si>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</si>
  <si>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</si>
  <si>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</si>
  <si>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</si>
  <si>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</si>
  <si>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</si>
  <si>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</si>
  <si>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</si>
  <si>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</si>
  <si>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</si>
  <si>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</si>
  <si>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</si>
  <si>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</si>
  <si>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</si>
  <si>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</si>
  <si>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</si>
  <si>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</si>
  <si>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</si>
  <si>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</si>
  <si>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</si>
  <si>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</si>
  <si>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</si>
  <si>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</si>
  <si>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</si>
  <si>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</si>
  <si>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</si>
  <si>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</si>
  <si>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</si>
  <si>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</si>
  <si>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</si>
  <si>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</si>
  <si>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</si>
  <si>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</si>
  <si>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</si>
  <si>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</si>
  <si>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</si>
  <si>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</si>
  <si>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</si>
  <si>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</si>
  <si>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</si>
  <si>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</si>
  <si>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</si>
  <si>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</si>
  <si>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</si>
  <si>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</si>
  <si>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</si>
  <si>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</si>
  <si>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</si>
  <si>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</si>
  <si>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</si>
  <si>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</si>
  <si>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</si>
  <si>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</si>
  <si>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</si>
  <si>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</si>
  <si>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</si>
  <si>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</si>
  <si>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</si>
  <si>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</si>
  <si>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</si>
  <si>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</si>
  <si>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</si>
  <si>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</si>
  <si>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</si>
  <si>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</si>
  <si>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</si>
  <si>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</si>
  <si>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</si>
  <si>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</si>
  <si>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</si>
  <si>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</si>
  <si>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</si>
  <si>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</si>
  <si>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</si>
  <si>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</si>
  <si>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</si>
  <si>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</si>
  <si>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</si>
  <si>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</si>
  <si>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</si>
  <si>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</si>
  <si>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</si>
  <si>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</si>
  <si>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</si>
  <si>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</si>
  <si>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</si>
  <si>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</si>
  <si>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</si>
  <si>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</si>
  <si>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</si>
  <si>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</si>
  <si>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</si>
  <si>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</si>
  <si>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</si>
  <si>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</si>
  <si>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</si>
  <si>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</si>
  <si>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</si>
  <si>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</si>
  <si>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</si>
  <si>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</si>
  <si>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</si>
  <si>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</si>
  <si>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</si>
  <si>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</si>
  <si>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</si>
  <si>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</si>
  <si>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</si>
  <si>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</si>
  <si>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</si>
  <si>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</si>
  <si>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</si>
  <si>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</si>
  <si>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</si>
  <si>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</si>
  <si>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</si>
  <si>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</si>
  <si>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</si>
  <si>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</si>
  <si>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</si>
  <si>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</si>
  <si>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</si>
  <si>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</si>
  <si>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</si>
  <si>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</si>
  <si>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</si>
  <si>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</si>
  <si>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</si>
  <si>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</si>
  <si>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</si>
  <si>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</si>
  <si>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</si>
  <si>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</si>
  <si>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</si>
  <si>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</si>
  <si>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</si>
  <si>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</si>
  <si>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</si>
  <si>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</si>
  <si>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</si>
  <si>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</si>
  <si>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</si>
  <si>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</si>
  <si>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</si>
  <si>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</si>
  <si>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</si>
  <si>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</si>
  <si>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</si>
  <si>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</si>
  <si>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</si>
  <si>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</si>
  <si>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</si>
  <si>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</si>
  <si>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</si>
  <si>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</si>
  <si>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</si>
  <si>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</si>
  <si>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</si>
  <si>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</si>
  <si>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</si>
  <si>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</si>
  <si>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</si>
  <si>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</si>
  <si>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</si>
  <si>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</si>
  <si>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</si>
  <si>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</si>
  <si>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</si>
  <si>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</si>
  <si>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</si>
  <si>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</si>
  <si>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</si>
  <si>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</si>
  <si>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</si>
  <si>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</si>
  <si>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</si>
  <si>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</si>
  <si>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</si>
  <si>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</si>
  <si>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</si>
  <si>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</si>
  <si>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</si>
  <si>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</si>
  <si>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</si>
  <si>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</si>
  <si>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</si>
  <si>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</si>
  <si>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</si>
  <si>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</si>
  <si>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</si>
  <si>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</si>
  <si>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</si>
  <si>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</si>
  <si>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</si>
  <si>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</si>
  <si>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</si>
  <si>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</si>
  <si>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</si>
  <si>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</si>
  <si>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</si>
  <si>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</si>
  <si>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</si>
  <si>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</si>
  <si>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</si>
  <si>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</si>
  <si>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</si>
  <si>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</si>
  <si>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</si>
  <si>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</si>
  <si>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</si>
  <si>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</si>
  <si>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</si>
  <si>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</si>
  <si>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</si>
  <si>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</si>
  <si>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</si>
  <si>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</si>
  <si>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</si>
  <si>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</si>
  <si>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</si>
  <si>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</si>
  <si>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</si>
  <si>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</si>
  <si>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</si>
  <si>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</si>
  <si>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</si>
  <si>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</si>
  <si>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</si>
  <si>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</si>
  <si>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</si>
  <si>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</si>
  <si>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</si>
  <si>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</si>
  <si>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</si>
  <si>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</si>
  <si>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</si>
  <si>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</si>
  <si>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</si>
  <si>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</si>
  <si>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</si>
  <si>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</si>
  <si>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</si>
  <si>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</si>
  <si>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</si>
  <si>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</si>
  <si>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</si>
  <si>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</si>
  <si>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</si>
  <si>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</si>
  <si>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</si>
  <si>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</si>
  <si>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</si>
  <si>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</si>
  <si>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</si>
  <si>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</si>
  <si>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</si>
  <si>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</si>
  <si>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</si>
  <si>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</si>
  <si>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</si>
  <si>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</si>
  <si>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</si>
  <si>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</si>
  <si>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</si>
  <si>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</si>
  <si>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</si>
  <si>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</si>
  <si>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</si>
  <si>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</si>
  <si>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</si>
  <si>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</si>
  <si>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</si>
  <si>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</si>
  <si>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</si>
  <si>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</si>
  <si>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</si>
  <si>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</si>
  <si>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</si>
  <si>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</si>
  <si>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</si>
  <si>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</si>
  <si>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</si>
  <si>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</si>
  <si>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</si>
  <si>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</si>
  <si>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</si>
  <si>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</si>
  <si>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</si>
  <si>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</si>
  <si>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</si>
  <si>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</si>
  <si>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</si>
  <si>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</si>
  <si>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</si>
  <si>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</si>
  <si>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</si>
  <si>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</si>
  <si>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</si>
  <si>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</si>
  <si>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</si>
  <si>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</si>
  <si>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</si>
  <si>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</si>
  <si>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</si>
  <si>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</si>
  <si>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</si>
  <si>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</si>
  <si>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</si>
  <si>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</si>
  <si>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</si>
  <si>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</si>
  <si>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</si>
  <si>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</si>
  <si>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</si>
  <si>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</si>
  <si>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</si>
  <si>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</si>
  <si>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</si>
  <si>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</si>
  <si>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</si>
  <si>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</si>
  <si>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</si>
  <si>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</si>
  <si>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</si>
  <si>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</si>
  <si>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</si>
  <si>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</si>
  <si>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</si>
  <si>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</si>
  <si>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</si>
  <si>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</si>
  <si>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</si>
  <si>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</si>
  <si>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</si>
  <si>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</si>
  <si>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</si>
  <si>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</si>
  <si>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</si>
  <si>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</si>
  <si>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</si>
  <si>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</si>
  <si>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</si>
  <si>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</si>
  <si>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</si>
  <si>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</si>
  <si>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</si>
  <si>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</si>
  <si>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</si>
  <si>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</si>
  <si>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</si>
  <si>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</si>
  <si>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</si>
  <si>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</si>
  <si>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</si>
  <si>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</si>
  <si>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</si>
  <si>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</si>
  <si>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</si>
  <si>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</si>
  <si>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</si>
  <si>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</si>
  <si>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</si>
  <si>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</si>
  <si>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</si>
  <si>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</si>
  <si>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</si>
  <si>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</si>
  <si>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</si>
  <si>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</si>
  <si>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</si>
  <si>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</si>
  <si>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</si>
  <si>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</si>
  <si>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</si>
  <si>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</si>
  <si>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</si>
  <si>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</si>
  <si>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</si>
  <si>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</si>
  <si>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</si>
  <si>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</si>
  <si>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</si>
  <si>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</si>
  <si>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</si>
  <si>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</si>
  <si>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</si>
  <si>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</si>
  <si>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</si>
  <si>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</si>
  <si>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</si>
  <si>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</si>
  <si>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</si>
  <si>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</si>
  <si>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</si>
  <si>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</si>
  <si>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</si>
  <si>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</si>
  <si>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</si>
  <si>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</si>
  <si>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</si>
  <si>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</si>
  <si>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</si>
  <si>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</si>
  <si>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</si>
  <si>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</si>
  <si>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</si>
  <si>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</si>
  <si>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</si>
  <si>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</si>
  <si>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</si>
  <si>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</si>
  <si>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</si>
  <si>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</si>
  <si>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</si>
  <si>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</si>
  <si>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</si>
  <si>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</si>
  <si>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</si>
  <si>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</si>
  <si>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</si>
  <si>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</si>
  <si>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</si>
  <si>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</si>
  <si>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</si>
  <si>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</si>
  <si>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</si>
  <si>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</si>
  <si>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</si>
  <si>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</si>
  <si>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</si>
  <si>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</si>
  <si>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</si>
  <si>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</si>
  <si>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</si>
  <si>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</si>
  <si>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</si>
  <si>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</si>
  <si>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</si>
  <si>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</si>
  <si>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</si>
  <si>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</si>
  <si>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</si>
  <si>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</si>
  <si>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</si>
  <si>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</si>
  <si>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</si>
  <si>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</si>
  <si>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</si>
  <si>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</si>
  <si>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</si>
  <si>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</si>
  <si>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</si>
  <si>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</si>
  <si>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</si>
  <si>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</si>
  <si>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</si>
  <si>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</si>
  <si>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</si>
  <si>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</si>
  <si>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</si>
  <si>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</si>
  <si>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</si>
  <si>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</si>
  <si>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</si>
  <si>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</si>
  <si>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</si>
  <si>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</si>
  <si>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</si>
  <si>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</si>
  <si>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</si>
  <si>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</si>
  <si>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</si>
  <si>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</si>
  <si>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</si>
  <si>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</si>
  <si>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</si>
  <si>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</si>
  <si>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</si>
  <si>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</si>
  <si>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</si>
  <si>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</si>
  <si>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</si>
  <si>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</si>
  <si>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</si>
  <si>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</si>
  <si>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</si>
  <si>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</si>
  <si>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</si>
  <si>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</si>
  <si>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</si>
  <si>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</si>
  <si>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</si>
  <si>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</si>
  <si>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</si>
  <si>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</si>
  <si>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</si>
  <si>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</si>
  <si>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</si>
  <si>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</si>
  <si>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</si>
  <si>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</si>
  <si>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</si>
  <si>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</si>
  <si>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</si>
  <si>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</si>
  <si>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</si>
  <si>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</si>
  <si>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</si>
  <si>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</si>
  <si>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</si>
  <si>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</si>
  <si>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</si>
  <si>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</si>
  <si>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</si>
  <si>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</si>
  <si>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</si>
  <si>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</si>
  <si>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</si>
  <si>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</si>
  <si>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</si>
  <si>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</si>
  <si>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</si>
  <si>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</si>
  <si>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</si>
  <si>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</si>
  <si>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</si>
  <si>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</si>
  <si>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</si>
  <si>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</si>
  <si>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</si>
  <si>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</si>
  <si>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</si>
  <si>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</si>
  <si>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</si>
  <si>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</si>
  <si>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</si>
  <si>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</si>
  <si>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</si>
  <si>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</si>
  <si>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</si>
  <si>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</si>
  <si>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</si>
  <si>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</si>
  <si>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</si>
  <si>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</si>
  <si>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</si>
  <si>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</si>
  <si>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</si>
  <si>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</si>
  <si>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</si>
  <si>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</si>
  <si>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</si>
  <si>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</si>
  <si>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</si>
  <si>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</si>
  <si>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</si>
  <si>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</si>
  <si>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</si>
  <si>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</si>
  <si>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</si>
  <si>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</si>
  <si>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</si>
  <si>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</si>
  <si>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</si>
  <si>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</si>
  <si>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</si>
  <si>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</si>
  <si>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</si>
  <si>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</si>
  <si>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</si>
  <si>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</si>
  <si>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</si>
  <si>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</si>
  <si>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</si>
  <si>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</si>
  <si>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</si>
  <si>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</si>
  <si>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</si>
  <si>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</si>
  <si>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</si>
  <si>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</si>
  <si>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</si>
  <si>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</si>
  <si>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</si>
  <si>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</si>
  <si>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</si>
  <si>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</si>
  <si>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</si>
  <si>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</si>
  <si>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</si>
  <si>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</si>
  <si>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</si>
  <si>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</si>
  <si>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</si>
  <si>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</si>
  <si>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</si>
  <si>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</si>
  <si>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</si>
  <si>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</si>
  <si>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</si>
  <si>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</si>
  <si>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</si>
  <si>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</si>
  <si>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</si>
  <si>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</si>
  <si>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</si>
  <si>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</si>
  <si>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</si>
  <si>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</si>
  <si>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</si>
  <si>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</si>
  <si>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</si>
  <si>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</si>
  <si>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</si>
  <si>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</si>
  <si>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</si>
  <si>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</si>
  <si>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</si>
  <si>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</si>
  <si>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</si>
  <si>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</si>
  <si>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</si>
  <si>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</si>
  <si>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</si>
  <si>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</si>
  <si>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</si>
  <si>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</si>
  <si>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</si>
  <si>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</si>
  <si>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</si>
  <si>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</si>
  <si>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</si>
  <si>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</si>
  <si>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</si>
  <si>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</si>
  <si>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</si>
  <si>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</si>
  <si>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</si>
  <si>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</si>
  <si>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</si>
  <si>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</si>
  <si>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</si>
  <si>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</si>
  <si>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</si>
  <si>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</si>
  <si>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</si>
  <si>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</si>
  <si>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</si>
  <si>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</si>
  <si>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</si>
  <si>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</si>
  <si>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</si>
  <si>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</si>
  <si>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</si>
  <si>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</si>
  <si>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</si>
  <si>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</si>
  <si>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</si>
  <si>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</si>
  <si>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</si>
  <si>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</si>
  <si>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</si>
  <si>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</si>
  <si>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</si>
  <si>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</si>
  <si>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</si>
  <si>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</si>
  <si>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</si>
  <si>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</si>
  <si>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</si>
  <si>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</si>
  <si>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</si>
  <si>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</si>
  <si>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</si>
  <si>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</si>
  <si>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</si>
  <si>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</si>
  <si>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</si>
  <si>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</si>
  <si>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</si>
  <si>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</si>
  <si>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</si>
  <si>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</si>
  <si>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</si>
  <si>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</si>
  <si>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</si>
  <si>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</si>
  <si>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</si>
  <si>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</si>
  <si>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</si>
  <si>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</si>
  <si>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</si>
  <si>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</si>
  <si>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</si>
  <si>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</si>
  <si>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</si>
  <si>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</si>
  <si>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</si>
  <si>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</si>
  <si>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</si>
  <si>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</si>
  <si>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</si>
  <si>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</si>
  <si>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</si>
  <si>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</si>
  <si>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</si>
  <si>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</si>
  <si>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</si>
  <si>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</si>
  <si>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</si>
  <si>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</si>
  <si>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</si>
  <si>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</si>
  <si>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</si>
  <si>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</si>
  <si>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</si>
  <si>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</si>
  <si>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</si>
  <si>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</si>
  <si>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</si>
  <si>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</si>
  <si>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</si>
  <si>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</si>
  <si>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</si>
  <si>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</si>
  <si>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</si>
  <si>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</si>
  <si>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</si>
  <si>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</si>
  <si>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</si>
  <si>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</si>
  <si>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</si>
  <si>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</si>
  <si>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</si>
  <si>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</si>
  <si>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</si>
  <si>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</si>
  <si>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</si>
  <si>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</si>
  <si>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</si>
  <si>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</si>
  <si>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</si>
  <si>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</si>
  <si>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</si>
  <si>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</si>
  <si>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</si>
  <si>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</si>
  <si>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</si>
  <si>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</si>
  <si>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</si>
  <si>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</si>
  <si>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</si>
  <si>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</si>
  <si>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</si>
  <si>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</si>
  <si>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</si>
  <si>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</si>
  <si>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</si>
  <si>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</si>
  <si>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</si>
  <si>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</si>
  <si>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</si>
  <si>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</si>
  <si>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</si>
  <si>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</si>
  <si>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</si>
  <si>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</si>
  <si>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</si>
  <si>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</si>
  <si>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</si>
  <si>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</si>
  <si>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</si>
  <si>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</si>
  <si>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</si>
  <si>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</si>
  <si>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</si>
  <si>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</si>
  <si>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</si>
  <si>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</si>
  <si>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</si>
  <si>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</si>
  <si>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</si>
  <si>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</si>
  <si>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</si>
  <si>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</si>
  <si>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</si>
  <si>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</si>
  <si>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</si>
  <si>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</si>
  <si>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</si>
  <si>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</si>
  <si>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</si>
  <si>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</si>
  <si>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</si>
  <si>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</si>
  <si>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</si>
  <si>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</si>
  <si>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</si>
  <si>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</si>
  <si>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</si>
  <si>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</si>
  <si>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</si>
  <si>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</si>
  <si>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</si>
  <si>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</si>
  <si>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</si>
  <si>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</si>
  <si>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</si>
  <si>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</si>
  <si>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</si>
  <si>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</si>
  <si>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</si>
  <si>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</si>
  <si>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</si>
  <si>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</si>
  <si>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</si>
  <si>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</si>
  <si>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</si>
  <si>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</si>
  <si>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</si>
  <si>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</si>
  <si>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</si>
  <si>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</si>
  <si>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</si>
  <si>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</si>
  <si>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</si>
  <si>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</si>
  <si>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</si>
  <si>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</si>
  <si>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</si>
  <si>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</si>
  <si>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</si>
  <si>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</si>
  <si>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</si>
  <si>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</si>
  <si>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</si>
  <si>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</si>
  <si>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</si>
  <si>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</si>
  <si>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</si>
  <si>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</si>
  <si>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</si>
  <si>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</si>
  <si>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</si>
  <si>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</si>
  <si>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</si>
  <si>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</si>
  <si>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</si>
  <si>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</si>
  <si>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</si>
  <si>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</si>
  <si>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</si>
  <si>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</si>
  <si>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</si>
  <si>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</si>
  <si>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</si>
  <si>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</si>
  <si>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</si>
  <si>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</si>
  <si>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</si>
  <si>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</si>
  <si>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</si>
  <si>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</si>
  <si>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</si>
  <si>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</si>
  <si>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</si>
  <si>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</si>
  <si>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</si>
  <si>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</si>
  <si>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</si>
  <si>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</si>
  <si>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</si>
  <si>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</si>
  <si>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</si>
  <si>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</si>
  <si>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</si>
  <si>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</si>
  <si>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</si>
  <si>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</si>
  <si>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</si>
  <si>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</si>
  <si>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</si>
  <si>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</si>
  <si>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</si>
  <si>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</si>
  <si>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</si>
  <si>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</si>
  <si>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</si>
  <si>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</si>
  <si>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</si>
  <si>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</si>
  <si>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</si>
  <si>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</si>
  <si>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</si>
  <si>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</si>
  <si>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</si>
  <si>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</si>
  <si>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</si>
  <si>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</si>
  <si>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</si>
  <si>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</si>
  <si>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</si>
  <si>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</si>
  <si>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</si>
  <si>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</si>
  <si>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</si>
  <si>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</si>
  <si>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</si>
  <si>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</si>
  <si>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</si>
  <si>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</si>
  <si>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</si>
  <si>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</si>
  <si>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</si>
  <si>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</si>
  <si>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</si>
  <si>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</si>
  <si>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</si>
  <si>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</si>
  <si>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</si>
  <si>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</si>
  <si>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</si>
  <si>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</si>
  <si>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</si>
  <si>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</si>
  <si>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</si>
  <si>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</si>
  <si>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</si>
  <si>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</si>
  <si>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</si>
  <si>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</si>
  <si>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</si>
  <si>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</si>
  <si>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</si>
  <si>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</si>
  <si>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</si>
  <si>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</si>
  <si>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</si>
  <si>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</si>
  <si>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</si>
  <si>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</si>
  <si>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</si>
  <si>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</si>
  <si>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</si>
  <si>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</si>
  <si>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</si>
  <si>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</si>
  <si>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</si>
  <si>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</si>
  <si>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</si>
  <si>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</si>
  <si>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</si>
  <si>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</si>
  <si>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</si>
  <si>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</si>
  <si>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</si>
  <si>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</si>
  <si>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</si>
  <si>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</si>
  <si>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</si>
  <si>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</si>
  <si>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</si>
  <si>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</si>
  <si>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</si>
  <si>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</si>
  <si>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</si>
  <si>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</si>
  <si>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</si>
  <si>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</si>
  <si>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</si>
  <si>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</si>
  <si>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</si>
  <si>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</si>
  <si>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</si>
  <si>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</si>
  <si>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</si>
  <si>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</si>
  <si>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</si>
  <si>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</si>
  <si>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</si>
  <si>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</si>
  <si>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</si>
  <si>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</si>
  <si>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</si>
  <si>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</si>
  <si>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</si>
  <si>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</si>
  <si>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</si>
  <si>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</si>
  <si>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</si>
  <si>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</si>
  <si>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</si>
  <si>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</si>
  <si>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</si>
  <si>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</si>
  <si>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</si>
  <si>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</si>
  <si>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</si>
  <si>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</si>
  <si>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</si>
  <si>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</si>
  <si>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</si>
  <si>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</si>
  <si>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</si>
  <si>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</si>
  <si>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</si>
  <si>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</si>
  <si>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</si>
  <si>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</si>
  <si>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</si>
  <si>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</si>
  <si>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</si>
  <si>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</si>
  <si>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</si>
  <si>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</si>
  <si>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</si>
  <si>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</si>
  <si>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</si>
  <si>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</si>
  <si>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</si>
  <si>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</si>
  <si>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</si>
  <si>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</si>
  <si>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</si>
  <si>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</si>
  <si>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</si>
  <si>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</si>
  <si>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</si>
  <si>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</si>
  <si>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</si>
  <si>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</si>
  <si>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</si>
  <si>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</si>
  <si>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</si>
  <si>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</si>
  <si>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</si>
  <si>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</si>
  <si>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</si>
  <si>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</si>
  <si>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</si>
  <si>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</si>
  <si>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</si>
  <si>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</si>
  <si>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</si>
  <si>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</si>
  <si>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</si>
  <si>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</si>
  <si>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</si>
  <si>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</si>
  <si>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</si>
  <si>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</si>
  <si>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</si>
  <si>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</si>
  <si>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</si>
  <si>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</si>
  <si>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</si>
  <si>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</si>
  <si>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</si>
  <si>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</si>
  <si>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</si>
  <si>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</si>
  <si>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</si>
  <si>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</si>
  <si>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</si>
  <si>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</si>
  <si>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</si>
  <si>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</si>
  <si>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</si>
  <si>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</si>
  <si>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</si>
  <si>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</si>
  <si>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</si>
  <si>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</si>
  <si>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</si>
  <si>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</si>
  <si>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</si>
  <si>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</si>
  <si>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</si>
  <si>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</si>
  <si>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</si>
  <si>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</si>
  <si>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</si>
  <si>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</si>
  <si>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</si>
  <si>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</si>
  <si>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</si>
  <si>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</si>
  <si>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</si>
  <si>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</si>
  <si>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</si>
  <si>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</si>
  <si>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</si>
  <si>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</si>
  <si>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</si>
  <si>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</si>
  <si>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</si>
  <si>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</si>
  <si>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</si>
  <si>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</si>
  <si>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</si>
  <si>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</si>
  <si>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</si>
  <si>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</si>
  <si>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</si>
  <si>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</si>
  <si>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</si>
  <si>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</si>
  <si>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</si>
  <si>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</si>
  <si>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</si>
  <si>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</si>
  <si>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</si>
  <si>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</si>
  <si>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</si>
  <si>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</si>
  <si>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</si>
  <si>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</si>
  <si>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</si>
  <si>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</si>
  <si>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</si>
  <si>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</si>
  <si>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</si>
  <si>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</si>
  <si>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</si>
  <si>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</si>
  <si>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</si>
  <si>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</si>
  <si>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</si>
  <si>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</si>
  <si>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</si>
  <si>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</si>
  <si>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</si>
  <si>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</si>
  <si>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</si>
  <si>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</si>
  <si>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</si>
  <si>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</si>
  <si>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</si>
  <si>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</si>
  <si>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</si>
  <si>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</si>
  <si>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</si>
  <si>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</si>
  <si>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</si>
  <si>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</si>
  <si>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</si>
  <si>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</si>
  <si>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</si>
  <si>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</si>
  <si>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</si>
  <si>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</si>
  <si>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</si>
  <si>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</si>
  <si>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</si>
  <si>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</si>
  <si>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</si>
  <si>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</si>
  <si>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</si>
  <si>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</si>
  <si>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</si>
  <si>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</si>
  <si>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</si>
  <si>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</si>
  <si>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</si>
  <si>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</si>
  <si>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</si>
  <si>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</si>
  <si>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</si>
  <si>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</si>
  <si>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</si>
  <si>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</si>
  <si>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</si>
  <si>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</si>
  <si>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</si>
  <si>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</si>
  <si>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</si>
  <si>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</si>
  <si>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</si>
  <si>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</si>
  <si>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</si>
  <si>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</si>
  <si>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</si>
  <si>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</si>
  <si>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</si>
  <si>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</si>
  <si>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</si>
  <si>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</si>
  <si>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</si>
  <si>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</si>
  <si>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</si>
  <si>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</si>
  <si>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</si>
  <si>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</si>
  <si>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</si>
  <si>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</si>
  <si>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</si>
  <si>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</si>
  <si>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</si>
  <si>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</si>
  <si>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</si>
  <si>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</si>
  <si>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</si>
  <si>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</si>
  <si>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</si>
  <si>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</si>
  <si>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</si>
  <si>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</si>
  <si>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</si>
  <si>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</si>
  <si>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</si>
  <si>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</si>
  <si>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</si>
  <si>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</si>
  <si>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</si>
  <si>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</si>
  <si>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</si>
  <si>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</si>
  <si>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</si>
  <si>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</si>
  <si>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</si>
  <si>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</si>
  <si>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</si>
  <si>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</si>
  <si>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</si>
  <si>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</si>
  <si>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</si>
  <si>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</si>
  <si>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</si>
  <si>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</si>
  <si>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</si>
  <si>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</si>
  <si>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</si>
  <si>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</si>
  <si>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</si>
  <si>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</si>
  <si>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</si>
  <si>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</si>
  <si>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</si>
  <si>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</si>
  <si>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</si>
  <si>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</si>
  <si>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</si>
  <si>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</si>
  <si>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</si>
  <si>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</si>
  <si>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</si>
  <si>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</si>
  <si>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</si>
  <si>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</si>
  <si>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</si>
  <si>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</si>
  <si>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</si>
  <si>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</si>
  <si>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</si>
  <si>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</si>
  <si>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</si>
  <si>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</si>
  <si>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</si>
  <si>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</si>
  <si>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</si>
  <si>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</si>
  <si>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</si>
  <si>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</si>
  <si>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</si>
  <si>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</si>
  <si>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</si>
  <si>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</si>
  <si>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</si>
  <si>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</si>
  <si>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</si>
  <si>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</si>
  <si>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</si>
  <si>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</si>
  <si>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</si>
  <si>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</si>
  <si>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</si>
  <si>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</si>
  <si>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</si>
  <si>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</si>
  <si>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</si>
  <si>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</si>
  <si>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</si>
  <si>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</si>
  <si>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</si>
  <si>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</si>
  <si>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</si>
  <si>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</si>
  <si>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</si>
  <si>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</si>
  <si>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</si>
  <si>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</si>
  <si>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</si>
  <si>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</si>
  <si>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</si>
  <si>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</si>
  <si>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</si>
  <si>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</si>
  <si>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</si>
  <si>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</si>
  <si>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</si>
  <si>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</si>
  <si>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</si>
  <si>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</si>
  <si>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</si>
  <si>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</si>
  <si>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</si>
  <si>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</si>
  <si>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</si>
  <si>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</si>
  <si>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</si>
  <si>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</si>
  <si>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</si>
  <si>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</si>
  <si>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</si>
  <si>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</si>
  <si>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</si>
  <si>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</si>
  <si>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</si>
  <si>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</si>
  <si>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</si>
  <si>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</si>
  <si>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</si>
  <si>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</si>
  <si>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</si>
  <si>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</si>
  <si>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</si>
  <si>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</si>
  <si>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</si>
  <si>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</si>
  <si>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</si>
  <si>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</si>
  <si>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</si>
  <si>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</si>
  <si>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</si>
  <si>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</si>
  <si>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</si>
  <si>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</si>
  <si>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</si>
  <si>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</si>
  <si>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</si>
  <si>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</si>
  <si>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</si>
  <si>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</si>
  <si>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</si>
  <si>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</si>
  <si>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</si>
  <si>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</si>
  <si>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</si>
  <si>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</si>
  <si>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</si>
  <si>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</si>
  <si>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</si>
  <si>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</si>
  <si>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</si>
  <si>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</si>
  <si>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</si>
  <si>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</si>
  <si>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</si>
  <si>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</si>
  <si>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</si>
  <si>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</si>
  <si>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</si>
  <si>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</si>
  <si>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</si>
  <si>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</si>
  <si>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</si>
  <si>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</si>
  <si>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</si>
  <si>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</si>
  <si>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</si>
  <si>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</si>
  <si>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</si>
  <si>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</si>
  <si>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</si>
  <si>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</si>
  <si>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</si>
  <si>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</si>
  <si>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</si>
  <si>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</si>
  <si>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</si>
  <si>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</si>
  <si>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</si>
  <si>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</si>
  <si>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</si>
  <si>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</si>
  <si>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</si>
  <si>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</si>
  <si>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</si>
  <si>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</si>
  <si>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</si>
  <si>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</si>
  <si>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</si>
  <si>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</si>
  <si>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</si>
  <si>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</si>
  <si>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</si>
  <si>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</si>
  <si>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</si>
  <si>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</si>
  <si>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</si>
  <si>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</si>
  <si>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</si>
  <si>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</si>
  <si>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</si>
  <si>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</si>
  <si>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</si>
  <si>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</si>
  <si>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</si>
  <si>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</si>
  <si>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</si>
  <si>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</si>
  <si>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</si>
  <si>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</si>
  <si>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</si>
  <si>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</si>
  <si>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</si>
  <si>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</si>
  <si>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</si>
  <si>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</si>
  <si>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</si>
  <si>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</si>
  <si>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</si>
  <si>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</si>
  <si>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</si>
  <si>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</si>
  <si>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</si>
  <si>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</si>
  <si>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</si>
  <si>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</si>
  <si>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</si>
  <si>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</si>
  <si>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</si>
  <si>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</si>
  <si>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</si>
  <si>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</si>
  <si>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</si>
  <si>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</si>
  <si>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</si>
  <si>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</si>
  <si>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</si>
  <si>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</si>
  <si>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</si>
  <si>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</si>
  <si>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</si>
  <si>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</si>
  <si>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</si>
  <si>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</si>
  <si>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</si>
  <si>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</si>
  <si>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</si>
  <si>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</si>
  <si>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</si>
  <si>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</si>
  <si>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</si>
  <si>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</si>
  <si>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</si>
  <si>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</si>
  <si>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</si>
  <si>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</si>
  <si>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</si>
  <si>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</si>
  <si>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</si>
  <si>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</si>
  <si>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</si>
  <si>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</si>
  <si>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</si>
  <si>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</si>
  <si>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</si>
  <si>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</si>
  <si>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</si>
  <si>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</si>
  <si>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</si>
  <si>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</si>
  <si>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</si>
  <si>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</si>
  <si>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</si>
  <si>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</si>
  <si>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</si>
  <si>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</si>
  <si>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</si>
  <si>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</si>
  <si>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</si>
  <si>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</si>
  <si>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</si>
  <si>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</si>
  <si>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</si>
  <si>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</si>
  <si>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</si>
  <si>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</si>
  <si>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</si>
  <si>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</si>
  <si>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</si>
  <si>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</si>
  <si>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</si>
  <si>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</si>
  <si>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</si>
  <si>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</si>
  <si>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</si>
  <si>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</si>
  <si>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</si>
  <si>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</si>
  <si>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</si>
  <si>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</si>
  <si>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</si>
  <si>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</si>
  <si>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</si>
  <si>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</si>
  <si>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</si>
  <si>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</si>
  <si>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</si>
  <si>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</si>
  <si>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</si>
  <si>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</si>
  <si>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</si>
  <si>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</si>
  <si>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</si>
  <si>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</si>
  <si>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</si>
  <si>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</si>
  <si>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</si>
  <si>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</si>
  <si>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</si>
  <si>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</si>
  <si>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</si>
  <si>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</si>
  <si>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</si>
  <si>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</si>
  <si>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</si>
  <si>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</si>
  <si>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</si>
  <si>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</si>
  <si>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</si>
  <si>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</si>
  <si>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</si>
  <si>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</si>
  <si>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</si>
  <si>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</si>
  <si>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</si>
  <si>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</si>
  <si>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</si>
  <si>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</si>
  <si>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</si>
  <si>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</si>
  <si>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</si>
  <si>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</si>
  <si>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</si>
  <si>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</si>
  <si>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</si>
  <si>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</si>
  <si>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</si>
  <si>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</si>
  <si>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</si>
  <si>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</si>
  <si>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</si>
  <si>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</si>
  <si>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</si>
  <si>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</si>
  <si>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</si>
  <si>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</si>
  <si>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</si>
  <si>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</si>
  <si>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</si>
  <si>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</si>
  <si>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</si>
  <si>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</si>
  <si>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</si>
  <si>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</si>
  <si>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</si>
  <si>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</si>
  <si>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</si>
  <si>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</si>
  <si>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</si>
  <si>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</si>
  <si>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</si>
  <si>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</si>
  <si>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</si>
  <si>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</si>
  <si>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</si>
  <si>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</si>
  <si>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</si>
  <si>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</si>
  <si>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</si>
  <si>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</si>
  <si>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</si>
  <si>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</si>
  <si>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</si>
  <si>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</si>
  <si>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</si>
  <si>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</si>
  <si>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</si>
  <si>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</si>
  <si>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</si>
  <si>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</si>
  <si>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</si>
  <si>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</si>
  <si>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</si>
  <si>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</si>
  <si>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</si>
  <si>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</si>
  <si>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</si>
  <si>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</si>
  <si>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</si>
  <si>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</si>
  <si>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</si>
  <si>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</si>
  <si>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</si>
  <si>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</si>
  <si>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</si>
  <si>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</si>
  <si>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</si>
  <si>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</si>
  <si>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</si>
  <si>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</si>
  <si>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</si>
  <si>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</si>
  <si>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</si>
  <si>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</si>
  <si>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</si>
  <si>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</si>
  <si>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</si>
  <si>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</si>
  <si>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</si>
  <si>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</si>
  <si>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</si>
  <si>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</si>
  <si>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</si>
  <si>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</si>
  <si>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</si>
  <si>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</si>
  <si>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</si>
  <si>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</si>
  <si>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</si>
  <si>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</si>
  <si>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</si>
  <si>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</si>
  <si>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</si>
  <si>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</si>
  <si>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</si>
  <si>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</si>
  <si>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</si>
  <si>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</si>
  <si>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</si>
  <si>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</si>
  <si>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</si>
  <si>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</si>
  <si>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</si>
  <si>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</si>
  <si>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</si>
  <si>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</si>
  <si>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</si>
  <si>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</si>
  <si>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</si>
  <si>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</si>
  <si>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</si>
  <si>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</si>
  <si>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</si>
  <si>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</si>
  <si>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</si>
  <si>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</si>
  <si>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</si>
  <si>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</si>
  <si>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</si>
  <si>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</si>
  <si>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</si>
  <si>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</si>
  <si>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</si>
  <si>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</si>
  <si>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</si>
  <si>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</si>
  <si>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</si>
  <si>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</si>
  <si>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</si>
  <si>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</si>
  <si>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</si>
  <si>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</si>
  <si>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</si>
  <si>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</si>
  <si>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</si>
  <si>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</si>
  <si>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</si>
  <si>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</si>
  <si>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</si>
  <si>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</si>
  <si>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</si>
  <si>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</si>
  <si>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</si>
  <si>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</si>
  <si>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</si>
  <si>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</si>
  <si>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</si>
  <si>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</si>
  <si>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</si>
  <si>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</si>
  <si>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</si>
  <si>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</si>
  <si>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</si>
  <si>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</si>
  <si>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</si>
  <si>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</si>
  <si>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</si>
  <si>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</si>
  <si>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</si>
  <si>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</si>
  <si>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</si>
  <si>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</si>
  <si>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</si>
  <si>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</si>
  <si>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</si>
  <si>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</si>
  <si>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</si>
  <si>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</si>
  <si>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</si>
  <si>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</si>
  <si>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</si>
  <si>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</si>
  <si>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</si>
  <si>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</si>
  <si>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</si>
  <si>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</si>
  <si>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</si>
  <si>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</si>
  <si>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</si>
  <si>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</si>
  <si>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</si>
  <si>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</si>
  <si>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</si>
  <si>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</si>
  <si>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</si>
  <si>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</si>
  <si>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</si>
  <si>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</si>
  <si>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</si>
  <si>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</si>
  <si>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</si>
  <si>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</si>
  <si>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</si>
  <si>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</si>
  <si>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</si>
  <si>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</si>
  <si>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</si>
  <si>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</si>
  <si>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</si>
  <si>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</si>
  <si>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</si>
  <si>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</si>
  <si>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</si>
  <si>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</si>
  <si>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</si>
  <si>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</si>
  <si>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</si>
  <si>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</si>
  <si>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</si>
  <si>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</si>
  <si>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</si>
  <si>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</si>
  <si>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</si>
  <si>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</si>
  <si>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</si>
  <si>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</si>
  <si>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</si>
  <si>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</si>
  <si>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</si>
  <si>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</si>
  <si>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</si>
  <si>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</si>
  <si>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</si>
  <si>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</si>
  <si>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</si>
  <si>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</si>
  <si>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</si>
  <si>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</si>
  <si>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</si>
  <si>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</si>
  <si>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</si>
  <si>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</si>
  <si>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</si>
  <si>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</si>
  <si>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</si>
  <si>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</si>
  <si>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</si>
  <si>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</si>
  <si>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</si>
  <si>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</si>
  <si>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</si>
  <si>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</si>
  <si>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</si>
  <si>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</si>
  <si>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</si>
  <si>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</si>
  <si>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</si>
  <si>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</si>
  <si>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</si>
  <si>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</si>
  <si>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</si>
  <si>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</si>
  <si>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</si>
  <si>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</si>
  <si>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</si>
  <si>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</si>
  <si>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</si>
  <si>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</si>
  <si>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</si>
  <si>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</si>
  <si>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</si>
  <si>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</si>
  <si>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</si>
  <si>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</si>
  <si>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</si>
  <si>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</si>
  <si>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</si>
  <si>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</si>
  <si>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</si>
  <si>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</si>
  <si>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</si>
  <si>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</si>
  <si>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</si>
  <si>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</si>
  <si>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</si>
  <si>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</si>
  <si>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</si>
  <si>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</si>
  <si>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</si>
  <si>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</si>
  <si>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</si>
  <si>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</si>
  <si>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</si>
  <si>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</si>
  <si>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</si>
  <si>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</si>
  <si>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</si>
  <si>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</si>
  <si>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</si>
  <si>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</si>
  <si>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</si>
  <si>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</si>
  <si>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</si>
  <si>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</si>
  <si>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</si>
  <si>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</si>
  <si>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</si>
  <si>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</si>
  <si>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</si>
  <si>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</si>
  <si>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</si>
  <si>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</si>
  <si>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</si>
  <si>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</si>
  <si>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</si>
  <si>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</si>
  <si>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</si>
  <si>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</si>
  <si>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</si>
  <si>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</si>
  <si>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</si>
  <si>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</si>
  <si>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</si>
  <si>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</si>
  <si>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</si>
  <si>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</si>
  <si>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</si>
  <si>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</si>
  <si>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</si>
  <si>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</si>
  <si>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</si>
  <si>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</si>
  <si>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</si>
  <si>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</si>
  <si>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</si>
  <si>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</si>
  <si>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</si>
  <si>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</si>
  <si>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</si>
  <si>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</si>
  <si>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</si>
  <si>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</si>
  <si>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</si>
  <si>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</si>
  <si>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</si>
  <si>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</si>
  <si>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</si>
  <si>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</si>
  <si>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</si>
  <si>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</si>
  <si>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</si>
  <si>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</si>
  <si>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</si>
  <si>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</si>
  <si>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</si>
  <si>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</si>
  <si>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</si>
  <si>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</si>
  <si>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</si>
  <si>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</si>
  <si>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</si>
  <si>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</si>
  <si>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</si>
  <si>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</si>
  <si>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</si>
  <si>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</si>
  <si>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</si>
  <si>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</si>
  <si>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</si>
  <si>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</si>
  <si>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</si>
  <si>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</si>
  <si>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</si>
  <si>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</si>
  <si>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</si>
  <si>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</si>
  <si>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</si>
  <si>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</si>
  <si>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</si>
  <si>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</si>
  <si>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</si>
  <si>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</si>
  <si>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</si>
  <si>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</si>
  <si>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</si>
  <si>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</si>
  <si>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</si>
  <si>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</si>
  <si>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</si>
  <si>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</si>
  <si>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</si>
  <si>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</si>
  <si>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</si>
  <si>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</si>
  <si>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</si>
  <si>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</si>
  <si>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</si>
  <si>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</si>
  <si>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</si>
  <si>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</si>
  <si>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</si>
  <si>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</si>
  <si>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</si>
  <si>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</si>
  <si>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</si>
  <si>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</si>
  <si>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</si>
  <si>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</si>
  <si>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</si>
  <si>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</si>
  <si>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</si>
  <si>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</si>
  <si>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</si>
  <si>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</si>
  <si>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</si>
  <si>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</si>
  <si>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</si>
  <si>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</si>
  <si>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</si>
  <si>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</si>
  <si>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</si>
  <si>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</si>
  <si>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</si>
  <si>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</si>
  <si>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</si>
  <si>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</si>
  <si>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</si>
  <si>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</si>
  <si>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</si>
  <si>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</si>
  <si>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</si>
  <si>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</si>
  <si>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</si>
  <si>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</si>
  <si>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</si>
  <si>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</si>
  <si>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</si>
  <si>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</si>
  <si>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</si>
  <si>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</si>
  <si>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</si>
  <si>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</si>
  <si>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</si>
  <si>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</si>
  <si>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</si>
  <si>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</si>
  <si>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</si>
  <si>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</si>
  <si>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</si>
  <si>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</si>
  <si>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</si>
  <si>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</si>
  <si>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</si>
  <si>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</si>
  <si>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</si>
  <si>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</si>
  <si>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</si>
  <si>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</si>
  <si>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</si>
  <si>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</si>
  <si>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</si>
  <si>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</si>
  <si>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</si>
  <si>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</si>
  <si>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</si>
  <si>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</si>
  <si>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</si>
  <si>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</si>
  <si>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</si>
  <si>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</si>
  <si>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</si>
  <si>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</si>
  <si>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</si>
  <si>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</si>
  <si>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</si>
  <si>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</si>
  <si>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</si>
  <si>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</si>
  <si>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</si>
  <si>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</si>
  <si>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</si>
  <si>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</si>
  <si>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</si>
  <si>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</si>
  <si>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</si>
  <si>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</si>
  <si>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</si>
  <si>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</si>
  <si>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</si>
  <si>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</si>
  <si>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</si>
  <si>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</si>
  <si>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</si>
  <si>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</si>
  <si>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</si>
  <si>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</si>
  <si>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</si>
  <si>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</si>
  <si>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</si>
  <si>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</si>
  <si>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</si>
  <si>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</si>
  <si>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</si>
  <si>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</si>
  <si>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</si>
  <si>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</si>
  <si>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</si>
  <si>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</si>
  <si>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</si>
  <si>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</si>
  <si>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</si>
  <si>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</si>
  <si>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</si>
  <si>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</si>
  <si>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</si>
  <si>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</si>
  <si>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</si>
  <si>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</si>
  <si>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</si>
  <si>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</si>
  <si>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</si>
  <si>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</si>
  <si>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</si>
  <si>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</si>
  <si>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</si>
  <si>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</si>
  <si>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</si>
  <si>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</si>
  <si>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</si>
  <si>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</si>
  <si>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</si>
  <si>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</si>
  <si>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</si>
  <si>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</si>
  <si>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</si>
  <si>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</si>
  <si>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</si>
  <si>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</si>
  <si>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</si>
  <si>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</si>
  <si>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</si>
  <si>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</si>
  <si>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</si>
  <si>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</si>
  <si>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</si>
  <si>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</si>
  <si>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</si>
  <si>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</si>
  <si>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</si>
  <si>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</si>
  <si>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</si>
  <si>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</si>
  <si>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</si>
  <si>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</si>
  <si>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</si>
  <si>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</si>
  <si>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</si>
  <si>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</si>
  <si>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</si>
  <si>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</si>
  <si>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</si>
  <si>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</si>
  <si>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</si>
  <si>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</si>
  <si>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</si>
  <si>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</si>
  <si>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</si>
  <si>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</si>
  <si>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</si>
  <si>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</si>
  <si>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</si>
  <si>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</si>
  <si>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</si>
  <si>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</si>
  <si>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</si>
  <si>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</si>
  <si>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</si>
  <si>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</si>
  <si>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</si>
  <si>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</si>
  <si>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</si>
  <si>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</si>
  <si>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</si>
  <si>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</si>
  <si>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</si>
  <si>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</si>
  <si>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</si>
  <si>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</si>
  <si>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</si>
  <si>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</si>
  <si>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</si>
  <si>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</si>
  <si>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</si>
  <si>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</si>
  <si>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</si>
  <si>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</si>
  <si>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</si>
  <si>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</si>
  <si>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</si>
  <si>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</si>
  <si>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</si>
  <si>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</si>
  <si>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</si>
  <si>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</si>
  <si>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</si>
  <si>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</si>
  <si>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</si>
  <si>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</si>
  <si>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</si>
  <si>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</si>
  <si>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</si>
  <si>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</si>
  <si>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</si>
  <si>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</si>
  <si>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</si>
  <si>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</si>
  <si>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</si>
  <si>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</si>
  <si>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</si>
  <si>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</si>
  <si>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</si>
  <si>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</si>
  <si>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</si>
  <si>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</si>
  <si>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</si>
  <si>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</si>
  <si>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</si>
  <si>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</si>
  <si>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</si>
  <si>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</si>
  <si>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</si>
  <si>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</si>
  <si>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</si>
  <si>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</si>
  <si>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</si>
  <si>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</si>
  <si>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</si>
  <si>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</si>
  <si>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</si>
  <si>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</si>
  <si>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</si>
  <si>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</si>
  <si>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</si>
  <si>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</si>
  <si>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</si>
  <si>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</si>
  <si>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</si>
  <si>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</si>
  <si>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</si>
  <si>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</si>
  <si>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</si>
  <si>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</si>
  <si>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</si>
  <si>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</si>
  <si>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</si>
  <si>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</si>
  <si>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</si>
  <si>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</si>
  <si>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</si>
  <si>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</si>
  <si>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</si>
  <si>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</si>
  <si>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</si>
  <si>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</si>
  <si>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</si>
  <si>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</si>
  <si>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</si>
  <si>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</si>
  <si>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</si>
  <si>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</si>
  <si>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</si>
  <si>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</si>
  <si>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</si>
  <si>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</si>
  <si>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</si>
  <si>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</si>
  <si>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</si>
  <si>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</si>
  <si>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</si>
  <si>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</si>
  <si>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</si>
  <si>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</si>
  <si>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</si>
  <si>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</si>
  <si>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</si>
  <si>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</si>
  <si>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</si>
  <si>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</si>
  <si>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</si>
  <si>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</si>
  <si>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</si>
  <si>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</si>
  <si>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</si>
  <si>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</si>
  <si>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</si>
  <si>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</si>
  <si>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</si>
  <si>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</si>
  <si>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</si>
  <si>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</si>
  <si>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</si>
  <si>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</si>
  <si>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</si>
  <si>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</si>
  <si>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</si>
  <si>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</si>
  <si>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</si>
  <si>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</si>
  <si>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</si>
  <si>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</si>
  <si>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</si>
  <si>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</si>
  <si>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</si>
  <si>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</si>
  <si>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</si>
  <si>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</si>
  <si>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</si>
  <si>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</si>
  <si>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</si>
  <si>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</si>
  <si>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</si>
  <si>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</si>
  <si>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</si>
  <si>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</si>
  <si>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</si>
  <si>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</si>
  <si>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</si>
  <si>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</si>
  <si>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</si>
  <si>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</si>
  <si>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</si>
  <si>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</si>
  <si>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</si>
  <si>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</si>
  <si>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</si>
  <si>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</si>
  <si>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</si>
  <si>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</si>
  <si>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</si>
  <si>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</si>
  <si>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</si>
  <si>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</si>
  <si>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</si>
  <si>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</si>
  <si>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</si>
  <si>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</si>
  <si>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</si>
  <si>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</si>
  <si>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</si>
  <si>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</si>
  <si>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</si>
  <si>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</si>
  <si>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</si>
  <si>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</si>
  <si>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</si>
  <si>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</si>
  <si>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</si>
  <si>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</si>
  <si>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</si>
  <si>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</si>
  <si>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</si>
  <si>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</si>
  <si>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</si>
  <si>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</si>
  <si>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</si>
  <si>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</si>
  <si>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</si>
  <si>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</si>
  <si>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</si>
  <si>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</si>
  <si>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</si>
  <si>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</si>
  <si>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</si>
  <si>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</si>
  <si>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</si>
  <si>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</si>
  <si>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</si>
  <si>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</si>
  <si>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</si>
  <si>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</si>
  <si>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</si>
  <si>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</si>
  <si>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</si>
  <si>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</si>
  <si>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</si>
  <si>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</si>
  <si>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</si>
  <si>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</si>
  <si>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</si>
  <si>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</si>
  <si>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</si>
  <si>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</si>
  <si>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</si>
  <si>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</si>
  <si>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</si>
  <si>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</si>
  <si>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</si>
  <si>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</si>
  <si>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</si>
  <si>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</si>
  <si>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</si>
  <si>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</si>
  <si>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</si>
  <si>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</si>
  <si>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</si>
  <si>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</si>
  <si>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</si>
  <si>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</si>
  <si>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</si>
  <si>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</si>
  <si>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</si>
  <si>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</si>
  <si>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</si>
  <si>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</si>
  <si>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</si>
  <si>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</si>
  <si>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</si>
  <si>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</si>
  <si>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</si>
  <si>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</si>
  <si>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</si>
  <si>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</si>
  <si>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</si>
  <si>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</si>
  <si>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</si>
  <si>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</si>
  <si>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</si>
  <si>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</si>
  <si>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</si>
  <si>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</si>
  <si>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</si>
  <si>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</si>
  <si>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</si>
  <si>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</si>
  <si>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</si>
  <si>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</si>
  <si>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</si>
  <si>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</si>
  <si>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</si>
  <si>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</si>
  <si>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</si>
  <si>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</si>
  <si>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</si>
  <si>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</si>
  <si>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</si>
  <si>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</si>
  <si>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</si>
  <si>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</si>
  <si>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</si>
  <si>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</si>
  <si>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</si>
  <si>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</si>
  <si>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</si>
  <si>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</si>
  <si>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</si>
  <si>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</si>
  <si>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</si>
  <si>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</si>
  <si>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</si>
  <si>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</si>
  <si>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</si>
  <si>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</si>
  <si>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</si>
  <si>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</si>
  <si>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</si>
  <si>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</si>
  <si>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</si>
  <si>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</si>
  <si>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</si>
  <si>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</si>
  <si>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</si>
  <si>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</si>
  <si>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</si>
  <si>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</si>
  <si>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</si>
  <si>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</si>
  <si>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</si>
  <si>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</si>
  <si>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</si>
  <si>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</si>
  <si>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</si>
  <si>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</si>
  <si>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</si>
  <si>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</si>
  <si>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</si>
  <si>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</si>
  <si>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</si>
  <si>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</si>
  <si>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</si>
  <si>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</si>
  <si>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</si>
  <si>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</si>
  <si>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</si>
  <si>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</si>
  <si>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</si>
  <si>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</si>
  <si>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</si>
  <si>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</si>
  <si>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</si>
  <si>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</si>
  <si>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</si>
  <si>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</si>
  <si>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</si>
  <si>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</si>
  <si>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</si>
  <si>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</si>
  <si>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</si>
  <si>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</si>
  <si>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</si>
  <si>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</si>
  <si>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</si>
  <si>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</si>
  <si>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</si>
  <si>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</si>
  <si>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</si>
  <si>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</si>
  <si>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</si>
  <si>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</si>
  <si>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</si>
  <si>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</si>
  <si>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</si>
  <si>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</si>
  <si>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</si>
  <si>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</si>
  <si>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</si>
  <si>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</si>
  <si>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</si>
  <si>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</si>
  <si>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</si>
  <si>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</si>
  <si>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</si>
  <si>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</si>
  <si>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</si>
  <si>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</si>
  <si>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</si>
  <si>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</si>
  <si>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</si>
  <si>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</si>
  <si>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</si>
  <si>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</si>
  <si>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</si>
  <si>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</si>
  <si>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</si>
  <si>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</si>
  <si>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</si>
  <si>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</si>
  <si>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</si>
  <si>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</si>
  <si>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</si>
  <si>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</si>
  <si>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</si>
  <si>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</si>
  <si>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</si>
  <si>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</si>
  <si>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</si>
  <si>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</si>
  <si>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</si>
  <si>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</si>
  <si>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</si>
  <si>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</si>
  <si>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</si>
  <si>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</si>
  <si>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</si>
  <si>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</si>
  <si>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</si>
  <si>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</si>
  <si>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</si>
  <si>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</si>
  <si>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</si>
  <si>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</si>
  <si>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</si>
  <si>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</si>
  <si>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</si>
  <si>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</si>
  <si>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</si>
  <si>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</si>
  <si>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</si>
  <si>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</si>
  <si>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</si>
  <si>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</si>
  <si>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</si>
  <si>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</si>
  <si>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</si>
  <si>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</si>
  <si>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</si>
  <si>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</si>
  <si>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</si>
  <si>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</si>
  <si>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</si>
  <si>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</si>
  <si>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</si>
  <si>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</si>
  <si>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</si>
  <si>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</si>
  <si>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</si>
  <si>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</si>
  <si>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</si>
  <si>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</si>
  <si>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</si>
  <si>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</si>
  <si>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</si>
  <si>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</si>
  <si>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</si>
  <si>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</si>
  <si>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</si>
  <si>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</si>
  <si>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</si>
  <si>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</si>
  <si>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</si>
  <si>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</si>
  <si>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</si>
  <si>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</si>
  <si>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</si>
  <si>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</si>
  <si>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</si>
  <si>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</si>
  <si>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</si>
  <si>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</si>
  <si>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</si>
  <si>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</si>
  <si>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</si>
  <si>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</si>
  <si>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</si>
  <si>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</si>
  <si>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</si>
  <si>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</si>
  <si>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</si>
  <si>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</si>
  <si>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</si>
  <si>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</si>
  <si>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</si>
  <si>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</si>
  <si>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</si>
  <si>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</si>
  <si>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</si>
  <si>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</si>
  <si>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</si>
  <si>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</si>
  <si>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</si>
  <si>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</si>
  <si>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</si>
  <si>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</si>
  <si>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</si>
  <si>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</si>
  <si>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</si>
  <si>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</si>
  <si>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</si>
  <si>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</si>
  <si>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</si>
  <si>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</si>
  <si>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</si>
  <si>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</si>
  <si>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</si>
  <si>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</si>
  <si>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</si>
  <si>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</si>
  <si>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</si>
  <si>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</si>
  <si>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</si>
  <si>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</si>
  <si>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</si>
  <si>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</si>
  <si>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</si>
  <si>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</si>
  <si>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</si>
  <si>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</si>
  <si>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</si>
  <si>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</si>
  <si>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</si>
  <si>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</si>
  <si>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</si>
  <si>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</si>
  <si>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</si>
  <si>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</si>
  <si>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</si>
  <si>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</si>
  <si>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</si>
  <si>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</si>
  <si>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</si>
  <si>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</si>
  <si>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</si>
  <si>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</si>
  <si>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</si>
  <si>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</si>
  <si>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</si>
  <si>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</si>
  <si>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</si>
  <si>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</si>
  <si>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</si>
  <si>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</si>
  <si>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</si>
  <si>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</si>
  <si>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</si>
  <si>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</si>
  <si>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</si>
  <si>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</si>
  <si>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</si>
  <si>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</si>
  <si>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</si>
  <si>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</si>
  <si>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</si>
  <si>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</si>
  <si>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</si>
  <si>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</si>
  <si>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</si>
  <si>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</si>
  <si>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</si>
  <si>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</si>
  <si>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</si>
  <si>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</si>
  <si>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</si>
  <si>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</si>
  <si>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</si>
  <si>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</si>
  <si>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</si>
  <si>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</si>
  <si>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</si>
  <si>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</si>
  <si>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</si>
  <si>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</si>
  <si>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</si>
  <si>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</si>
  <si>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</si>
  <si>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</si>
  <si>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</si>
  <si>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</si>
  <si>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</si>
  <si>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</si>
  <si>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</si>
  <si>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</si>
  <si>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</si>
  <si>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</si>
  <si>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</si>
  <si>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</si>
  <si>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</si>
  <si>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</si>
  <si>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</si>
  <si>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</si>
  <si>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</si>
  <si>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</si>
  <si>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</si>
  <si>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</si>
  <si>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</si>
  <si>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</si>
  <si>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</si>
  <si>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</si>
  <si>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</si>
  <si>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</si>
  <si>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</si>
  <si>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</si>
  <si>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</si>
  <si>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</si>
  <si>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</si>
  <si>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</si>
  <si>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</si>
  <si>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</si>
  <si>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</si>
  <si>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</si>
  <si>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</si>
  <si>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</si>
  <si>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</si>
  <si>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</si>
  <si>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</si>
  <si>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</si>
  <si>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</si>
  <si>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</si>
  <si>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</si>
  <si>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</si>
  <si>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</si>
  <si>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</si>
  <si>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</si>
  <si>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</si>
  <si>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</si>
  <si>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</si>
  <si>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</si>
  <si>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</si>
  <si>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</si>
  <si>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</si>
  <si>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</si>
  <si>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</si>
  <si>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</si>
  <si>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</si>
  <si>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</si>
  <si>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</si>
  <si>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</si>
  <si>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</si>
  <si>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</si>
  <si>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</si>
  <si>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</si>
  <si>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</si>
  <si>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</si>
  <si>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</si>
  <si>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</si>
  <si>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</si>
  <si>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</si>
  <si>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</si>
  <si>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</si>
  <si>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</si>
  <si>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</si>
  <si>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</si>
  <si>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</si>
  <si>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</si>
  <si>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</si>
  <si>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</si>
  <si>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</si>
  <si>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</si>
  <si>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</si>
  <si>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</si>
  <si>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</si>
  <si>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</si>
  <si>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</si>
  <si>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</si>
  <si>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</si>
  <si>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</si>
  <si>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</si>
  <si>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</si>
  <si>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</si>
  <si>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</si>
  <si>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</si>
  <si>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</si>
  <si>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</si>
  <si>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</si>
  <si>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</si>
  <si>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</si>
  <si>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</si>
  <si>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</si>
  <si>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</si>
  <si>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</si>
  <si>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</si>
  <si>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</si>
  <si>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</si>
  <si>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</si>
  <si>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</si>
  <si>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</si>
  <si>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</si>
  <si>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</si>
  <si>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</si>
  <si>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</si>
  <si>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</si>
  <si>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</si>
  <si>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</si>
  <si>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</si>
  <si>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</si>
  <si>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</si>
  <si>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</si>
  <si>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</si>
  <si>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</si>
  <si>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</si>
  <si>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</si>
  <si>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</si>
  <si>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</si>
  <si>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</si>
  <si>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</si>
  <si>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</si>
  <si>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</si>
  <si>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</si>
  <si>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</si>
  <si>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</si>
  <si>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</si>
  <si>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</si>
  <si>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</si>
  <si>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</si>
  <si>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</si>
  <si>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</si>
  <si>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</si>
  <si>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</si>
  <si>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</si>
  <si>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</si>
  <si>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</si>
  <si>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</si>
  <si>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</si>
  <si>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</si>
  <si>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</si>
  <si>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</si>
  <si>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</si>
  <si>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</si>
  <si>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</si>
  <si>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</si>
  <si>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</si>
  <si>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</si>
  <si>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</si>
  <si>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</si>
  <si>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</si>
  <si>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</si>
  <si>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</si>
  <si>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</si>
  <si>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</si>
  <si>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</si>
  <si>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</si>
  <si>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</si>
  <si>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</si>
  <si>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</si>
  <si>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</si>
  <si>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</si>
  <si>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</si>
  <si>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</si>
  <si>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</si>
  <si>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</si>
  <si>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</si>
  <si>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</si>
  <si>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</si>
  <si>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</si>
  <si>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</si>
  <si>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</si>
  <si>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</si>
  <si>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</si>
  <si>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</si>
  <si>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</si>
  <si>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</si>
  <si>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</si>
  <si>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</si>
  <si>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</si>
  <si>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</si>
  <si>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</si>
  <si>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</si>
  <si>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</si>
  <si>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</si>
  <si>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</si>
  <si>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</si>
  <si>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</si>
  <si>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</si>
  <si>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</si>
  <si>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</si>
  <si>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</si>
  <si>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</si>
  <si>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</si>
  <si>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</si>
  <si>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</si>
  <si>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</si>
  <si>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</si>
  <si>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</si>
  <si>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</si>
  <si>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</si>
  <si>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</si>
  <si>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</si>
  <si>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</si>
  <si>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</si>
  <si>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</si>
  <si>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</si>
  <si>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</si>
  <si>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</si>
  <si>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</si>
  <si>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</si>
  <si>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</si>
  <si>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</si>
  <si>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</si>
  <si>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</si>
  <si>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</si>
  <si>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</si>
  <si>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</si>
  <si>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</si>
  <si>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</si>
  <si>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</si>
  <si>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</si>
  <si>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</si>
  <si>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</si>
  <si>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</si>
  <si>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</si>
  <si>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</si>
  <si>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</si>
  <si>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</si>
  <si>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</si>
  <si>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</si>
  <si>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</si>
  <si>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</si>
  <si>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</si>
  <si>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</si>
  <si>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</si>
  <si>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</si>
  <si>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</si>
  <si>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</si>
  <si>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</si>
  <si>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</si>
  <si>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</si>
  <si>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</si>
  <si>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</si>
  <si>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</si>
  <si>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</si>
  <si>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</si>
  <si>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</si>
  <si>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</si>
  <si>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</si>
  <si>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</si>
  <si>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</si>
  <si>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</si>
  <si>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</si>
  <si>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</si>
  <si>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</si>
  <si>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</si>
  <si>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</si>
  <si>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</si>
  <si>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</si>
  <si>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</si>
  <si>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</si>
  <si>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</si>
  <si>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</si>
  <si>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</si>
  <si>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</si>
  <si>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</si>
  <si>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</si>
  <si>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</si>
  <si>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</si>
  <si>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</si>
  <si>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</si>
  <si>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</si>
  <si>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</si>
  <si>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</si>
  <si>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</si>
  <si>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</si>
  <si>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</si>
  <si>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</si>
  <si>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</si>
  <si>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</si>
  <si>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</si>
  <si>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</si>
  <si>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</si>
  <si>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</si>
  <si>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</si>
  <si>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</si>
  <si>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</si>
  <si>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</si>
  <si>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</si>
  <si>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</si>
  <si>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</si>
  <si>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</si>
  <si>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</si>
  <si>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</si>
  <si>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</si>
  <si>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</si>
  <si>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</si>
  <si>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</si>
  <si>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</si>
  <si>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</si>
  <si>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</si>
  <si>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</si>
  <si>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</si>
  <si>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</si>
  <si>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</si>
  <si>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</si>
  <si>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</si>
  <si>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</si>
  <si>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</si>
  <si>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</si>
  <si>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</si>
  <si>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</si>
  <si>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</si>
  <si>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</si>
  <si>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</si>
  <si>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</si>
  <si>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</si>
  <si>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</si>
  <si>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</si>
  <si>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</si>
  <si>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</si>
  <si>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</si>
  <si>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</si>
  <si>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</si>
  <si>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</si>
  <si>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</si>
  <si>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</si>
  <si>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</si>
  <si>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</si>
  <si>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</si>
  <si>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</si>
  <si>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</si>
  <si>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</si>
  <si>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</si>
  <si>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</si>
  <si>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</si>
  <si>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</si>
  <si>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</si>
  <si>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</si>
  <si>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</si>
  <si>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</si>
  <si>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</si>
  <si>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</si>
  <si>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</si>
  <si>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</si>
  <si>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</si>
  <si>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</si>
  <si>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</si>
  <si>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</si>
  <si>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</si>
  <si>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</si>
  <si>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</si>
  <si>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</si>
  <si>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</si>
  <si>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</si>
  <si>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</si>
  <si>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</si>
  <si>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</si>
  <si>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</si>
  <si>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</si>
  <si>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</si>
  <si>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</si>
  <si>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</si>
  <si>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</si>
  <si>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</si>
  <si>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</si>
  <si>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</si>
  <si>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</si>
  <si>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</si>
  <si>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</si>
  <si>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</si>
  <si>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</si>
  <si>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</si>
  <si>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</si>
  <si>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</si>
  <si>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</si>
  <si>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</si>
  <si>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</si>
  <si>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</si>
  <si>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</si>
  <si>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</si>
  <si>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</si>
  <si>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</si>
  <si>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</si>
  <si>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</si>
  <si>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</si>
  <si>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</si>
  <si>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</si>
  <si>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</si>
  <si>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</si>
  <si>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</si>
  <si>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</si>
  <si>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</si>
  <si>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</si>
  <si>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</si>
  <si>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</si>
  <si>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</si>
  <si>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</si>
  <si>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</si>
  <si>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</si>
  <si>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</si>
  <si>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</si>
  <si>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</si>
  <si>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</si>
  <si>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</si>
  <si>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</si>
  <si>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</si>
  <si>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</si>
  <si>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</si>
  <si>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</si>
  <si>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</si>
  <si>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</si>
  <si>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</si>
  <si>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</si>
  <si>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</si>
  <si>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</si>
  <si>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</si>
  <si>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</si>
  <si>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</si>
  <si>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</si>
  <si>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</si>
  <si>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</si>
  <si>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</si>
  <si>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</si>
  <si>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</si>
  <si>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</si>
  <si>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</si>
  <si>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</si>
  <si>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</si>
  <si>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</si>
  <si>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</si>
  <si>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</si>
  <si>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</si>
  <si>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</si>
  <si>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</si>
  <si>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</si>
  <si>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</si>
  <si>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</si>
  <si>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</si>
  <si>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</si>
  <si>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</si>
  <si>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</si>
  <si>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</si>
  <si>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</si>
  <si>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</si>
  <si>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</si>
  <si>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</si>
  <si>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</si>
  <si>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</si>
  <si>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</si>
  <si>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</si>
  <si>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</si>
  <si>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</si>
  <si>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</si>
  <si>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</si>
  <si>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</si>
  <si>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</si>
  <si>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</si>
  <si>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</si>
  <si>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</si>
  <si>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</si>
  <si>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</si>
  <si>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</si>
  <si>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</si>
  <si>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</si>
  <si>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</si>
  <si>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</si>
  <si>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</si>
  <si>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</si>
  <si>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</si>
  <si>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</si>
  <si>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</si>
  <si>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</si>
  <si>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</si>
  <si>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</si>
  <si>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</si>
  <si>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</si>
  <si>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</si>
  <si>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</si>
  <si>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</si>
  <si>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</si>
  <si>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</si>
  <si>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</si>
  <si>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</si>
  <si>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</si>
  <si>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</si>
  <si>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</si>
  <si>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</si>
  <si>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</si>
  <si>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</si>
  <si>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</si>
  <si>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</si>
  <si>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</si>
  <si>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</si>
  <si>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</si>
  <si>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</si>
  <si>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</si>
  <si>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</si>
  <si>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</si>
  <si>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</si>
  <si>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</si>
  <si>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</si>
  <si>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</si>
  <si>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</si>
  <si>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</si>
  <si>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</si>
  <si>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</si>
  <si>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</si>
  <si>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</si>
  <si>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</si>
  <si>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</si>
  <si>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</si>
  <si>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</si>
  <si>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</si>
  <si>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</si>
  <si>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</si>
  <si>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</si>
  <si>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</si>
  <si>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</si>
  <si>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</si>
  <si>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</si>
  <si>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</si>
  <si>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</si>
  <si>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</si>
  <si>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</si>
  <si>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</si>
  <si>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</si>
  <si>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</si>
  <si>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</si>
  <si>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</si>
  <si>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</si>
  <si>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</si>
  <si>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</si>
  <si>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</si>
  <si>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</si>
  <si>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</si>
  <si>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</si>
  <si>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</si>
  <si>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</si>
  <si>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</si>
  <si>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</si>
  <si>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</si>
  <si>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</si>
  <si>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</si>
  <si>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</si>
  <si>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</si>
  <si>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</si>
  <si>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</si>
  <si>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</si>
  <si>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</si>
  <si>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</si>
  <si>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</si>
  <si>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</si>
  <si>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</si>
  <si>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</si>
  <si>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</si>
  <si>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</si>
  <si>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</si>
  <si>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</si>
  <si>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</si>
  <si>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</si>
  <si>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</si>
  <si>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</si>
  <si>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</si>
  <si>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</si>
  <si>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</si>
  <si>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</si>
  <si>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</si>
  <si>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</si>
  <si>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</si>
  <si>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</si>
  <si>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</si>
  <si>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</si>
  <si>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</si>
  <si>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</si>
  <si>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</si>
  <si>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</si>
  <si>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</si>
  <si>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</si>
  <si>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</si>
  <si>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</si>
  <si>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</si>
  <si>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</si>
  <si>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</si>
  <si>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</si>
  <si>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</si>
  <si>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</si>
  <si>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</si>
  <si>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</si>
  <si>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</si>
  <si>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</si>
  <si>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</si>
  <si>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</si>
  <si>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</si>
  <si>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</si>
  <si>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</si>
  <si>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</si>
  <si>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</si>
  <si>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</si>
  <si>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</si>
  <si>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</si>
  <si>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</si>
  <si>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</si>
  <si>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</si>
  <si>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</si>
  <si>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</si>
  <si>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</si>
  <si>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</si>
  <si>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</si>
  <si>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</si>
  <si>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</si>
  <si>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</si>
  <si>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</si>
  <si>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</si>
  <si>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</si>
  <si>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</si>
  <si>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</si>
  <si>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</si>
  <si>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</si>
  <si>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</si>
  <si>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</si>
  <si>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</si>
  <si>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</si>
  <si>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</si>
  <si>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</si>
  <si>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</si>
  <si>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</si>
  <si>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</si>
  <si>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</si>
  <si>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</si>
  <si>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</si>
  <si>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</si>
  <si>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</si>
  <si>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</si>
  <si>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</si>
  <si>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</si>
  <si>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</si>
  <si>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</si>
  <si>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</si>
  <si>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</si>
  <si>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</si>
  <si>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</si>
  <si>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</si>
  <si>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</si>
  <si>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</si>
  <si>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</si>
  <si>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</si>
  <si>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</si>
  <si>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</si>
  <si>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</si>
  <si>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</si>
  <si>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</si>
  <si>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</si>
  <si>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</si>
  <si>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</si>
  <si>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</si>
  <si>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</si>
  <si>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</si>
  <si>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</si>
  <si>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</si>
  <si>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</si>
  <si>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</si>
  <si>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</si>
  <si>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</si>
  <si>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</si>
  <si>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</si>
  <si>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</si>
  <si>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</si>
  <si>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</si>
  <si>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</si>
  <si>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</si>
  <si>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</si>
  <si>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</si>
  <si>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</si>
  <si>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</si>
  <si>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</si>
  <si>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</si>
  <si>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</si>
  <si>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</si>
  <si>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</si>
  <si>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</si>
  <si>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</si>
  <si>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</si>
  <si>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</si>
  <si>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</si>
  <si>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</si>
  <si>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</si>
  <si>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</si>
  <si>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</si>
  <si>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</si>
  <si>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</si>
  <si>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</si>
  <si>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</si>
  <si>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</si>
  <si>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</si>
  <si>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</si>
  <si>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</si>
  <si>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</si>
  <si>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</si>
  <si>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</si>
  <si>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</si>
  <si>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</si>
  <si>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</si>
  <si>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</si>
  <si>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</si>
  <si>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</si>
  <si>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</si>
  <si>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</si>
  <si>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</si>
  <si>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</si>
  <si>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</si>
  <si>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</si>
  <si>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</si>
  <si>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</si>
  <si>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</si>
  <si>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</si>
  <si>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</si>
  <si>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</si>
  <si>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</si>
  <si>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</si>
  <si>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</si>
  <si>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</si>
  <si>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</si>
  <si>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</si>
  <si>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</si>
  <si>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</si>
  <si>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</si>
  <si>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</si>
  <si>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</si>
  <si>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</si>
  <si>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</si>
  <si>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</si>
  <si>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</si>
  <si>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</si>
  <si>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</si>
  <si>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</si>
  <si>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</si>
  <si>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</si>
  <si>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</si>
  <si>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</si>
  <si>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</si>
  <si>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</si>
  <si>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</si>
  <si>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</si>
  <si>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</si>
  <si>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</si>
  <si>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</si>
  <si>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</si>
  <si>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</si>
  <si>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</si>
  <si>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</si>
  <si>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</si>
  <si>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</si>
  <si>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</si>
  <si>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</si>
  <si>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</si>
  <si>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</si>
  <si>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</si>
  <si>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</si>
  <si>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</si>
  <si>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</si>
  <si>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</si>
  <si>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</si>
  <si>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</si>
  <si>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</si>
  <si>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</si>
  <si>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</si>
  <si>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</si>
  <si>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</si>
  <si>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</si>
  <si>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</si>
  <si>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</si>
  <si>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</si>
  <si>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</si>
  <si>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</si>
  <si>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</si>
  <si>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</si>
  <si>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</si>
  <si>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</si>
  <si>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</si>
  <si>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</si>
  <si>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</si>
  <si>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</si>
  <si>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</si>
  <si>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</si>
  <si>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</si>
  <si>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</si>
  <si>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</si>
  <si>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</si>
  <si>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</si>
  <si>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</si>
  <si>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</si>
  <si>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</si>
  <si>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</si>
  <si>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</si>
  <si>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</si>
  <si>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</si>
  <si>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</si>
  <si>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</si>
  <si>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</si>
  <si>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</si>
  <si>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</si>
  <si>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</si>
  <si>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</si>
  <si>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</si>
  <si>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</si>
  <si>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</si>
  <si>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</si>
  <si>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</si>
  <si>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</si>
  <si>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</si>
  <si>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</si>
  <si>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</si>
  <si>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</si>
  <si>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</si>
  <si>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</si>
  <si>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</si>
  <si>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</si>
  <si>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</si>
  <si>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</si>
  <si>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</si>
  <si>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</si>
  <si>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</si>
  <si>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</si>
  <si>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</si>
  <si>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</si>
  <si>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</si>
  <si>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</si>
  <si>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</si>
  <si>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</si>
  <si>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</si>
  <si>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</si>
  <si>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</si>
  <si>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</si>
  <si>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</si>
  <si>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</si>
  <si>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</si>
  <si>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</si>
  <si>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</si>
  <si>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</si>
  <si>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</si>
  <si>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</si>
  <si>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</si>
  <si>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</si>
  <si>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</si>
  <si>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</si>
  <si>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</si>
  <si>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</si>
  <si>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</si>
  <si>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</si>
  <si>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</si>
  <si>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</si>
  <si>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</si>
  <si>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</si>
  <si>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</si>
  <si>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</si>
  <si>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</si>
  <si>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</si>
  <si>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</si>
  <si>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</si>
  <si>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</si>
  <si>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</si>
  <si>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</si>
  <si>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</si>
  <si>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</si>
  <si>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</si>
  <si>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</si>
  <si>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</si>
  <si>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</si>
  <si>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</si>
  <si>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</si>
  <si>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</si>
  <si>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</si>
  <si>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</si>
  <si>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</si>
  <si>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</si>
  <si>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</si>
  <si>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</si>
  <si>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</si>
  <si>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</si>
  <si>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</si>
  <si>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</si>
  <si>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</si>
  <si>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</si>
  <si>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</si>
  <si>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</si>
  <si>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</si>
  <si>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</si>
  <si>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</si>
  <si>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</si>
  <si>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</si>
  <si>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</si>
  <si>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</si>
  <si>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</si>
  <si>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</si>
  <si>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</si>
  <si>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</si>
  <si>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</si>
  <si>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</si>
  <si>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</si>
  <si>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</si>
  <si>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</si>
  <si>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</si>
  <si>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</si>
  <si>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</si>
  <si>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</si>
  <si>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</si>
  <si>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</si>
  <si>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</si>
  <si>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</si>
  <si>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</si>
  <si>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</si>
  <si>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</si>
  <si>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</si>
  <si>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</si>
  <si>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</si>
  <si>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</si>
  <si>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</si>
  <si>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</si>
  <si>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</si>
  <si>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</si>
  <si>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</si>
  <si>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</si>
  <si>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</si>
  <si>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</si>
  <si>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</si>
  <si>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</si>
  <si>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</si>
  <si>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</si>
  <si>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</si>
  <si>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</si>
  <si>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</si>
  <si>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</si>
  <si>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</si>
  <si>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</si>
  <si>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</si>
  <si>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</si>
  <si>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</si>
  <si>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</si>
  <si>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</si>
  <si>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</si>
  <si>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</si>
  <si>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</si>
  <si>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</si>
  <si>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</si>
  <si>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</si>
  <si>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</si>
  <si>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</si>
  <si>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</si>
  <si>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</si>
  <si>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</si>
  <si>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</si>
  <si>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</si>
  <si>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</si>
  <si>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</si>
  <si>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</si>
  <si>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</si>
  <si>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</si>
  <si>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</si>
  <si>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</si>
  <si>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</si>
  <si>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</si>
  <si>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</si>
  <si>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</si>
  <si>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</si>
  <si>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</si>
  <si>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</si>
  <si>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</si>
  <si>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</si>
  <si>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</si>
  <si>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</si>
  <si>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</si>
  <si>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</si>
  <si>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</si>
  <si>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</si>
  <si>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</si>
  <si>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</si>
  <si>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</si>
  <si>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</si>
  <si>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</si>
  <si>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</si>
  <si>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</si>
  <si>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</si>
  <si>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</si>
  <si>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</si>
  <si>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</si>
  <si>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</si>
  <si>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</si>
  <si>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</si>
  <si>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</si>
  <si>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</si>
  <si>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</si>
  <si>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</si>
  <si>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</si>
  <si>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</si>
  <si>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</si>
  <si>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</si>
  <si>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</si>
  <si>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</si>
  <si>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</si>
  <si>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</si>
  <si>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</si>
  <si>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</si>
  <si>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</si>
  <si>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</si>
  <si>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</si>
  <si>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</si>
  <si>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</si>
  <si>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</si>
  <si>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</si>
  <si>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</si>
  <si>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</si>
  <si>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</si>
  <si>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</si>
  <si>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</si>
  <si>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</si>
  <si>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</si>
  <si>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</si>
  <si>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</si>
  <si>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</si>
  <si>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</si>
  <si>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</si>
  <si>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</si>
  <si>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</si>
  <si>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</si>
  <si>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</si>
  <si>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</si>
  <si>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</si>
  <si>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</si>
  <si>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</si>
  <si>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</si>
  <si>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</si>
  <si>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</si>
  <si>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</si>
  <si>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</si>
  <si>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</si>
  <si>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</si>
  <si>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</si>
  <si>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</si>
  <si>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</si>
  <si>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</si>
  <si>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</si>
  <si>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</si>
  <si>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</si>
  <si>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</si>
  <si>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</si>
  <si>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</si>
  <si>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</si>
  <si>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</si>
  <si>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</si>
  <si>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</si>
  <si>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</si>
  <si>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</si>
  <si>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</si>
  <si>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</si>
  <si>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</si>
  <si>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</si>
  <si>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</si>
  <si>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</si>
  <si>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</si>
  <si>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</si>
  <si>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</si>
  <si>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</si>
  <si>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</si>
  <si>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</si>
  <si>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</si>
  <si>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</si>
  <si>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</si>
  <si>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</si>
  <si>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</si>
  <si>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</si>
  <si>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</si>
  <si>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</si>
  <si>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</si>
  <si>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</si>
  <si>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</si>
  <si>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</si>
  <si>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</si>
  <si>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</si>
  <si>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</si>
  <si>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</si>
  <si>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</si>
  <si>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</si>
  <si>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</si>
  <si>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</si>
  <si>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</si>
  <si>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</si>
  <si>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</si>
  <si>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</si>
  <si>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</si>
  <si>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</si>
  <si>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</si>
  <si>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</si>
  <si>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</si>
  <si>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</si>
  <si>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</si>
  <si>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</si>
  <si>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</si>
  <si>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</si>
  <si>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</si>
  <si>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</si>
  <si>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</si>
  <si>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</si>
  <si>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</si>
  <si>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</si>
  <si>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</si>
  <si>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</si>
  <si>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</si>
  <si>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</si>
  <si>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</si>
  <si>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</si>
  <si>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</si>
  <si>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</si>
  <si>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</si>
  <si>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</si>
  <si>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</si>
  <si>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</si>
  <si>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</si>
  <si>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</si>
  <si>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</si>
  <si>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</si>
  <si>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</si>
  <si>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</si>
  <si>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</si>
  <si>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</si>
  <si>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</si>
  <si>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</si>
  <si>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</si>
  <si>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</si>
  <si>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</si>
  <si>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</si>
  <si>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</si>
  <si>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</si>
  <si>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</si>
  <si>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</si>
  <si>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</si>
  <si>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</si>
  <si>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</si>
  <si>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</si>
  <si>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</si>
  <si>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</si>
  <si>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</si>
  <si>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</si>
  <si>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</si>
  <si>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</si>
  <si>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</si>
  <si>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</si>
  <si>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</si>
  <si>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</si>
  <si>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</si>
  <si>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</si>
  <si>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</si>
  <si>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</si>
  <si>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</si>
  <si>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</si>
  <si>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</si>
  <si>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</si>
  <si>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</si>
  <si>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</si>
  <si>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</si>
  <si>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</si>
  <si>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</si>
  <si>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</si>
  <si>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</si>
  <si>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</si>
  <si>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</si>
  <si>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</si>
  <si>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</si>
  <si>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</si>
  <si>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</si>
  <si>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</si>
  <si>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</si>
  <si>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</si>
  <si>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</si>
  <si>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</si>
  <si>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</si>
  <si>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</si>
  <si>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</si>
  <si>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</si>
  <si>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</si>
  <si>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</si>
  <si>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</si>
  <si>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</si>
  <si>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</si>
  <si>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</si>
  <si>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</si>
  <si>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</si>
  <si>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</si>
  <si>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</si>
  <si>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</si>
  <si>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</si>
  <si>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</si>
  <si>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</si>
  <si>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</si>
  <si>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</si>
  <si>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</si>
  <si>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</si>
  <si>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</si>
  <si>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</si>
  <si>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</si>
  <si>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</si>
  <si>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</si>
  <si>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</si>
  <si>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</si>
  <si>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</si>
  <si>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</si>
  <si>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</si>
  <si>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</si>
  <si>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</si>
  <si>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</si>
  <si>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</si>
  <si>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</si>
  <si>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</si>
  <si>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</si>
  <si>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</si>
  <si>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</si>
  <si>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</si>
  <si>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</si>
  <si>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</si>
  <si>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</si>
  <si>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</si>
  <si>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</si>
  <si>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</si>
  <si>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</si>
  <si>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</si>
  <si>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</si>
  <si>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</si>
  <si>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</si>
  <si>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</si>
  <si>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</si>
  <si>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</si>
  <si>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</si>
  <si>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</si>
  <si>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</si>
  <si>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</si>
  <si>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</si>
  <si>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</si>
  <si>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</si>
  <si>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</si>
  <si>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</si>
  <si>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</si>
  <si>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</si>
  <si>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</si>
  <si>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</si>
  <si>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</si>
  <si>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</si>
  <si>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</si>
  <si>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</si>
  <si>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</si>
  <si>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</si>
  <si>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</si>
  <si>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</si>
  <si>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</si>
  <si>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</si>
  <si>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</si>
  <si>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</si>
  <si>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</si>
  <si>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</si>
  <si>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</si>
  <si>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</si>
  <si>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</si>
  <si>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</si>
  <si>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</si>
  <si>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</si>
  <si>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</si>
  <si>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</si>
  <si>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</si>
  <si>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</si>
  <si>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</si>
  <si>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</si>
  <si>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</si>
  <si>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</si>
  <si>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</si>
  <si>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</si>
  <si>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</si>
  <si>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</si>
  <si>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</si>
  <si>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</si>
  <si>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</si>
  <si>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</si>
  <si>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</si>
  <si>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</si>
  <si>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</si>
  <si>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</si>
  <si>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</si>
  <si>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</si>
  <si>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</si>
  <si>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</si>
  <si>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</si>
  <si>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</si>
  <si>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</si>
  <si>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</si>
  <si>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</si>
  <si>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</si>
  <si>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</si>
  <si>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</si>
  <si>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</si>
  <si>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</si>
  <si>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</si>
  <si>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</si>
  <si>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</si>
  <si>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</si>
  <si>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</si>
  <si>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</si>
  <si>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</si>
  <si>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</si>
  <si>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</si>
  <si>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</si>
  <si>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</si>
  <si>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</si>
  <si>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</si>
  <si>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</si>
  <si>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</si>
  <si>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</si>
  <si>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</si>
  <si>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</si>
  <si>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</si>
  <si>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</si>
  <si>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</si>
  <si>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</si>
  <si>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</si>
  <si>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</si>
  <si>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</si>
  <si>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</si>
  <si>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</si>
  <si>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</si>
  <si>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</si>
  <si>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</si>
  <si>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</si>
  <si>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</si>
  <si>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</si>
  <si>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</si>
  <si>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</si>
  <si>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</si>
  <si>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</si>
  <si>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</si>
  <si>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</si>
  <si>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</si>
  <si>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</si>
  <si>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</si>
  <si>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</si>
  <si>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</si>
  <si>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</si>
  <si>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</si>
  <si>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</si>
  <si>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</si>
  <si>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</si>
  <si>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</si>
  <si>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</si>
  <si>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</si>
  <si>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</si>
  <si>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</si>
  <si>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</si>
  <si>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</si>
  <si>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</si>
  <si>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</si>
  <si>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</si>
  <si>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</si>
  <si>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</si>
  <si>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</si>
  <si>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</si>
  <si>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</si>
  <si>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</si>
  <si>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</si>
  <si>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</si>
  <si>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</si>
  <si>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</si>
  <si>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</si>
  <si>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</si>
  <si>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</si>
  <si>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</si>
  <si>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</si>
  <si>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</si>
  <si>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</si>
  <si>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</si>
  <si>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</si>
  <si>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</si>
  <si>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</si>
  <si>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</si>
  <si>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</si>
  <si>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</si>
  <si>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</si>
  <si>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</si>
  <si>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</si>
  <si>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</si>
  <si>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</si>
  <si>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</si>
  <si>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</si>
  <si>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</si>
  <si>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</si>
  <si>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</si>
  <si>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</si>
  <si>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</si>
  <si>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</si>
  <si>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</si>
  <si>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</si>
  <si>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</si>
  <si>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</si>
  <si>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</si>
  <si>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</si>
  <si>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</si>
  <si>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</si>
  <si>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</si>
  <si>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</si>
  <si>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</si>
  <si>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</si>
  <si>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</si>
  <si>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</si>
  <si>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</si>
  <si>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</si>
  <si>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</si>
  <si>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</si>
  <si>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</si>
  <si>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</si>
  <si>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</si>
  <si>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</si>
  <si>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</si>
  <si>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</si>
  <si>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</si>
  <si>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</si>
  <si>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</si>
  <si>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</si>
  <si>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</si>
  <si>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</si>
  <si>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</si>
  <si>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</si>
  <si>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</si>
  <si>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</si>
  <si>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</si>
  <si>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</si>
  <si>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</si>
  <si>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</si>
  <si>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</si>
  <si>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</si>
  <si>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</si>
  <si>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</si>
  <si>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</si>
  <si>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</si>
  <si>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</si>
  <si>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</si>
  <si>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</si>
  <si>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</si>
  <si>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</si>
  <si>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</si>
  <si>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</si>
  <si>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</si>
  <si>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</si>
  <si>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</si>
  <si>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</si>
  <si>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</si>
  <si>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</si>
  <si>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</si>
  <si>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</si>
  <si>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</si>
  <si>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</si>
  <si>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</si>
  <si>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</si>
  <si>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</si>
  <si>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</si>
  <si>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</si>
  <si>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</si>
  <si>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</si>
  <si>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</si>
  <si>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</si>
  <si>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</si>
  <si>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</si>
  <si>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</si>
  <si>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</si>
  <si>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</si>
  <si>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</si>
  <si>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</si>
  <si>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</si>
  <si>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</si>
  <si>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</si>
  <si>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</si>
  <si>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</si>
  <si>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</si>
  <si>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</si>
  <si>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</si>
  <si>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</si>
  <si>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</si>
  <si>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</si>
  <si>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</si>
  <si>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</si>
  <si>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</si>
  <si>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</si>
  <si>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</si>
  <si>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</si>
  <si>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</si>
  <si>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</si>
  <si>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</si>
  <si>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</si>
  <si>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</si>
  <si>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</si>
  <si>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</si>
  <si>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</si>
  <si>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</si>
  <si>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</si>
  <si>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</si>
  <si>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</si>
  <si>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</si>
  <si>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</si>
  <si>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</si>
  <si>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</si>
  <si>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</si>
  <si>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</si>
  <si>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</si>
  <si>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</si>
  <si>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</si>
  <si>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</si>
  <si>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</si>
  <si>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</si>
  <si>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</si>
  <si>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</si>
  <si>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</si>
  <si>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</si>
  <si>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</si>
  <si>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</si>
  <si>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</si>
  <si>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</si>
  <si>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</si>
  <si>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</si>
  <si>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</si>
  <si>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</si>
  <si>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</si>
  <si>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</si>
  <si>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</si>
  <si>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</si>
  <si>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</si>
  <si>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</si>
  <si>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</si>
  <si>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</si>
  <si>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</si>
  <si>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</si>
  <si>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</si>
  <si>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</si>
  <si>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</si>
  <si>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</si>
  <si>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</si>
  <si>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</si>
  <si>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</si>
  <si>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</si>
  <si>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</si>
  <si>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</si>
  <si>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</si>
  <si>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</si>
  <si>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</si>
  <si>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</si>
  <si>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</si>
  <si>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</si>
  <si>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</si>
  <si>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</si>
  <si>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</si>
  <si>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</si>
  <si>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</si>
  <si>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</si>
  <si>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</si>
  <si>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</si>
  <si>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</si>
  <si>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</si>
  <si>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</si>
  <si>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</si>
  <si>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</si>
  <si>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</si>
  <si>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</si>
  <si>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</si>
  <si>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</si>
  <si>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</si>
  <si>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</si>
  <si>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</si>
  <si>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</si>
  <si>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</si>
  <si>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</si>
  <si>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</si>
  <si>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</si>
  <si>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</si>
  <si>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</si>
  <si>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</si>
  <si>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</si>
  <si>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</si>
  <si>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</si>
  <si>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</si>
  <si>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</si>
  <si>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</si>
  <si>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</si>
  <si>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</si>
  <si>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</si>
  <si>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</si>
  <si>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</si>
  <si>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</si>
  <si>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</si>
  <si>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</si>
  <si>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</si>
  <si>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</si>
  <si>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</si>
  <si>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</si>
  <si>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</si>
  <si>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</si>
  <si>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</si>
  <si>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</si>
  <si>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</si>
  <si>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</si>
  <si>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</si>
  <si>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</si>
  <si>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</si>
  <si>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</si>
  <si>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</si>
  <si>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</si>
  <si>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</si>
  <si>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</si>
  <si>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</si>
  <si>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</si>
  <si>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</si>
  <si>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</si>
  <si>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</si>
  <si>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</si>
  <si>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</si>
  <si>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</si>
  <si>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</si>
  <si>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</si>
  <si>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</si>
  <si>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</si>
  <si>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</si>
  <si>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</si>
  <si>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</si>
  <si>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</si>
  <si>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</si>
  <si>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</si>
  <si>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</si>
  <si>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</si>
  <si>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</si>
  <si>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</si>
  <si>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</si>
  <si>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</si>
  <si>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</si>
  <si>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</si>
  <si>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</si>
  <si>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</si>
  <si>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</si>
  <si>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</si>
  <si>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</si>
  <si>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</si>
  <si>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</si>
  <si>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</si>
  <si>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</si>
  <si>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</si>
  <si>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</si>
  <si>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</si>
  <si>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</si>
  <si>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</si>
  <si>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</si>
  <si>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</si>
  <si>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</si>
  <si>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</si>
  <si>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</si>
  <si>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</si>
  <si>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</si>
  <si>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</si>
  <si>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</si>
  <si>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</si>
  <si>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</si>
  <si>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</si>
  <si>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</si>
  <si>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</si>
  <si>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</si>
  <si>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</si>
  <si>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</si>
  <si>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</si>
  <si>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</si>
  <si>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</si>
  <si>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</si>
  <si>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</si>
  <si>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</si>
  <si>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</si>
  <si>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</si>
  <si>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</si>
  <si>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</si>
  <si>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</si>
  <si>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</si>
  <si>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</si>
  <si>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</si>
  <si>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</si>
  <si>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</si>
  <si>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</si>
  <si>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</si>
  <si>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</si>
  <si>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</si>
  <si>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</si>
  <si>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</si>
  <si>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</si>
  <si>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</si>
  <si>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</si>
  <si>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</si>
  <si>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</si>
  <si>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</si>
  <si>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</si>
  <si>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</si>
  <si>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</si>
  <si>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</si>
  <si>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</si>
  <si>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</si>
  <si>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</si>
  <si>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</si>
  <si>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</si>
  <si>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</si>
  <si>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</si>
  <si>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</si>
  <si>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</si>
  <si>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</si>
  <si>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</si>
  <si>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</si>
  <si>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</si>
  <si>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</si>
  <si>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</si>
  <si>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</si>
  <si>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</si>
  <si>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</si>
  <si>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</si>
  <si>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</si>
  <si>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</si>
  <si>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</si>
  <si>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</si>
  <si>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</si>
  <si>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</si>
  <si>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</si>
  <si>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</si>
  <si>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</si>
  <si>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</si>
  <si>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</si>
  <si>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</si>
  <si>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</si>
  <si>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</si>
  <si>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</si>
  <si>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</si>
  <si>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</si>
  <si>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</si>
  <si>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</si>
  <si>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</si>
  <si>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</si>
  <si>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</si>
  <si>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</si>
  <si>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</si>
  <si>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</si>
  <si>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</si>
  <si>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</si>
  <si>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</si>
  <si>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</si>
  <si>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</si>
  <si>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</si>
  <si>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</si>
  <si>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</si>
  <si>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</si>
  <si>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</si>
  <si>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</si>
  <si>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</si>
  <si>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</si>
  <si>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</si>
  <si>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</si>
  <si>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</si>
  <si>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</si>
  <si>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</si>
  <si>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</si>
  <si>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</si>
  <si>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</si>
  <si>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</si>
  <si>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</si>
  <si>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</si>
  <si>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</si>
  <si>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</si>
  <si>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</si>
  <si>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</si>
  <si>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</si>
  <si>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</si>
  <si>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</si>
  <si>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</si>
  <si>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</si>
  <si>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</si>
  <si>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</si>
  <si>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</si>
  <si>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</si>
  <si>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</si>
  <si>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</si>
  <si>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</si>
  <si>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</si>
  <si>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</si>
  <si>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</si>
  <si>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</si>
  <si>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</si>
  <si>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</si>
  <si>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</si>
  <si>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</si>
  <si>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</si>
  <si>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</si>
  <si>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</si>
  <si>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</si>
  <si>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</si>
  <si>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</si>
  <si>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</si>
  <si>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</si>
  <si>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</si>
  <si>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</si>
  <si>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</si>
  <si>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</si>
  <si>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</si>
  <si>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</si>
  <si>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</si>
  <si>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</si>
  <si>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</si>
  <si>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</si>
  <si>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</si>
  <si>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</si>
  <si>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</si>
  <si>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</si>
  <si>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</si>
  <si>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</si>
  <si>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</si>
  <si>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</si>
  <si>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</si>
  <si>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</si>
  <si>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</si>
  <si>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</si>
  <si>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</si>
  <si>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</si>
  <si>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</si>
  <si>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</si>
  <si>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</si>
  <si>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</si>
  <si>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</si>
  <si>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</si>
  <si>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</si>
  <si>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</si>
  <si>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</si>
  <si>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</si>
  <si>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</si>
  <si>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</si>
  <si>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</si>
  <si>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</si>
  <si>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</si>
  <si>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</si>
  <si>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</si>
  <si>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</si>
  <si>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</si>
  <si>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</si>
  <si>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</si>
  <si>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</si>
  <si>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</si>
  <si>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</si>
  <si>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</si>
  <si>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</si>
  <si>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</si>
  <si>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</si>
  <si>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</si>
  <si>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</si>
  <si>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</si>
  <si>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</si>
  <si>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</si>
  <si>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</si>
  <si>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</si>
  <si>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</si>
  <si>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</si>
  <si>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</si>
  <si>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</si>
  <si>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</si>
  <si>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</si>
  <si>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</si>
  <si>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</si>
  <si>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</si>
  <si>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</si>
  <si>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</si>
  <si>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</si>
  <si>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</si>
  <si>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</si>
  <si>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</si>
  <si>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</si>
  <si>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</si>
  <si>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</si>
  <si>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</si>
  <si>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</si>
  <si>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</si>
  <si>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</si>
  <si>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</si>
  <si>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</si>
  <si>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</si>
  <si>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</si>
  <si>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</si>
  <si>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</si>
  <si>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</si>
  <si>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</si>
  <si>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</si>
  <si>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</si>
  <si>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</si>
  <si>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</si>
  <si>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</si>
  <si>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</si>
  <si>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</si>
  <si>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</si>
  <si>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</si>
  <si>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</si>
  <si>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</si>
  <si>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</si>
  <si>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</si>
  <si>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</si>
  <si>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</si>
  <si>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</si>
  <si>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</si>
  <si>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</si>
  <si>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</si>
  <si>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</si>
  <si>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</si>
  <si>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</si>
  <si>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</si>
  <si>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</si>
  <si>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</si>
  <si>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</si>
  <si>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</si>
  <si>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</si>
  <si>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</si>
  <si>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</si>
  <si>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</si>
  <si>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</si>
  <si>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</si>
  <si>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</si>
  <si>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</si>
  <si>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</si>
  <si>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</si>
  <si>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</si>
  <si>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</si>
  <si>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</si>
  <si>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</si>
  <si>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</si>
  <si>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</si>
  <si>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</si>
  <si>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</si>
  <si>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</si>
  <si>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</si>
  <si>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</si>
  <si>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</si>
  <si>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</si>
  <si>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</si>
  <si>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</si>
  <si>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</si>
  <si>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</si>
  <si>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</si>
  <si>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</si>
  <si>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</si>
  <si>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</si>
  <si>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</si>
  <si>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</si>
  <si>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</si>
  <si>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</si>
  <si>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</si>
  <si>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</si>
  <si>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</si>
  <si>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</si>
  <si>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</si>
  <si>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</si>
  <si>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</si>
  <si>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</si>
  <si>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</si>
  <si>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</si>
  <si>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</si>
  <si>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</si>
  <si>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</si>
  <si>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</si>
  <si>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</si>
  <si>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</si>
  <si>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</si>
  <si>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</si>
  <si>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</si>
  <si>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</si>
  <si>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</si>
  <si>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</si>
  <si>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</si>
  <si>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</si>
  <si>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</si>
  <si>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</si>
  <si>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</si>
  <si>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</si>
  <si>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</si>
  <si>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</si>
  <si>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</si>
  <si>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</si>
  <si>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</si>
  <si>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</si>
  <si>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</si>
  <si>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</si>
  <si>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</si>
  <si>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</si>
  <si>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</si>
  <si>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</si>
  <si>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</si>
  <si>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</si>
  <si>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</si>
  <si>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</si>
  <si>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</si>
  <si>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</si>
  <si>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</si>
  <si>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</si>
  <si>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</si>
  <si>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</si>
  <si>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</si>
  <si>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</si>
  <si>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</si>
  <si>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</si>
  <si>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</si>
  <si>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</si>
  <si>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</si>
  <si>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</si>
  <si>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</si>
  <si>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</si>
  <si>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</si>
  <si>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</si>
  <si>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</si>
  <si>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</si>
  <si>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</si>
  <si>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</si>
  <si>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</si>
  <si>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</si>
  <si>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</si>
  <si>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</si>
  <si>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</si>
  <si>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</si>
  <si>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</si>
  <si>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</si>
  <si>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</si>
  <si>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</si>
  <si>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</si>
  <si>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</si>
  <si>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</si>
  <si>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</si>
  <si>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</si>
  <si>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</si>
  <si>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</si>
  <si>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</si>
  <si>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</si>
  <si>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</si>
  <si>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</si>
  <si>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</si>
  <si>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</si>
  <si>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</si>
  <si>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</si>
  <si>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</si>
  <si>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</si>
  <si>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</si>
  <si>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</si>
  <si>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</si>
  <si>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</si>
  <si>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</si>
  <si>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</si>
  <si>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</si>
  <si>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</si>
  <si>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</si>
  <si>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</si>
  <si>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</si>
  <si>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</si>
  <si>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</si>
  <si>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</si>
  <si>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</si>
  <si>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</si>
  <si>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</si>
  <si>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</si>
  <si>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</si>
  <si>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</si>
  <si>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</si>
  <si>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</si>
  <si>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</si>
  <si>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</si>
  <si>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</si>
  <si>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</si>
  <si>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</si>
  <si>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</si>
  <si>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</si>
  <si>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</si>
  <si>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</si>
  <si>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</si>
  <si>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</si>
  <si>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</si>
  <si>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</si>
  <si>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</si>
  <si>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</si>
  <si>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</si>
  <si>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</si>
  <si>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</si>
  <si>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</si>
  <si>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</si>
  <si>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</si>
  <si>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</si>
  <si>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</si>
  <si>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</si>
  <si>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</si>
  <si>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</si>
  <si>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</si>
  <si>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</si>
  <si>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</si>
  <si>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</si>
  <si>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</si>
  <si>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</si>
  <si>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</si>
  <si>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</si>
  <si>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</si>
  <si>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</si>
  <si>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</si>
  <si>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</si>
  <si>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</si>
  <si>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</si>
  <si>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</si>
  <si>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</si>
  <si>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</si>
  <si>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</si>
  <si>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</si>
  <si>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</si>
  <si>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</si>
  <si>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</si>
  <si>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</si>
  <si>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</si>
  <si>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</si>
  <si>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</si>
  <si>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</si>
  <si>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</si>
  <si>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</si>
  <si>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</si>
  <si>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</si>
  <si>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</si>
  <si>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</si>
  <si>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</si>
  <si>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</si>
  <si>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</si>
  <si>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</si>
  <si>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</si>
  <si>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</si>
  <si>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</si>
  <si>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</si>
  <si>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</si>
  <si>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</si>
  <si>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</si>
  <si>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</si>
  <si>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</si>
  <si>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</si>
  <si>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</si>
  <si>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</si>
  <si>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</si>
  <si>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</si>
  <si>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</si>
  <si>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</si>
  <si>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</si>
  <si>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</si>
  <si>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</si>
  <si>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</si>
  <si>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</si>
  <si>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</si>
  <si>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</si>
  <si>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</si>
  <si>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</si>
  <si>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</si>
  <si>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</si>
  <si>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</si>
  <si>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</si>
  <si>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</si>
  <si>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</si>
  <si>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</si>
  <si>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</si>
  <si>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</si>
  <si>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</si>
  <si>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</si>
  <si>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</si>
  <si>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</si>
  <si>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</si>
  <si>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</si>
  <si>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</si>
  <si>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</si>
  <si>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</si>
  <si>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</si>
  <si>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</si>
  <si>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</si>
  <si>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</si>
  <si>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</si>
  <si>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</si>
  <si>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</si>
  <si>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</si>
  <si>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</si>
  <si>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</si>
  <si>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</si>
  <si>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</si>
  <si>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</si>
  <si>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</si>
  <si>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</si>
  <si>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</si>
  <si>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</si>
  <si>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</si>
  <si>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</si>
  <si>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</si>
  <si>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</si>
  <si>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</si>
  <si>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</si>
  <si>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</si>
  <si>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</si>
  <si>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</si>
  <si>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</si>
  <si>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</si>
  <si>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</si>
  <si>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</si>
  <si>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</si>
  <si>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</si>
  <si>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</si>
  <si>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</si>
  <si>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</si>
  <si>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</si>
  <si>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</si>
  <si>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</si>
  <si>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</si>
  <si>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</si>
  <si>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</si>
  <si>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</si>
  <si>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</si>
  <si>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</si>
  <si>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</si>
  <si>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</si>
  <si>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</si>
  <si>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</si>
  <si>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</si>
  <si>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</si>
  <si>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</si>
  <si>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</si>
  <si>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</si>
  <si>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</si>
  <si>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</si>
  <si>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</si>
  <si>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</si>
  <si>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</si>
  <si>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</si>
  <si>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</si>
  <si>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</si>
  <si>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</si>
  <si>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</si>
  <si>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</si>
  <si>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</si>
  <si>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</si>
  <si>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</si>
  <si>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</si>
  <si>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</si>
  <si>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</si>
  <si>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</si>
  <si>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</si>
  <si>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</si>
  <si>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</si>
  <si>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</si>
  <si>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</si>
  <si>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</si>
  <si>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</si>
  <si>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</si>
  <si>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</si>
  <si>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</si>
  <si>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</si>
  <si>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</si>
  <si>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</si>
  <si>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</si>
  <si>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</si>
  <si>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</si>
  <si>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</si>
  <si>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</si>
  <si>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</si>
  <si>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</si>
  <si>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</si>
  <si>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</si>
  <si>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</si>
  <si>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</si>
  <si>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</si>
  <si>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</si>
  <si>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</si>
  <si>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</si>
  <si>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</si>
  <si>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</si>
  <si>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</si>
  <si>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</si>
  <si>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</si>
  <si>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</si>
  <si>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</si>
  <si>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</si>
  <si>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</si>
  <si>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</si>
  <si>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</si>
  <si>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</si>
  <si>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</si>
  <si>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</si>
  <si>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</si>
  <si>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</si>
  <si>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</si>
  <si>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</si>
  <si>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</si>
  <si>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</si>
  <si>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</si>
  <si>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</si>
  <si>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</si>
  <si>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</si>
  <si>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</si>
  <si>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</si>
  <si>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</si>
  <si>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</si>
  <si>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</si>
  <si>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</si>
  <si>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</si>
  <si>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</si>
  <si>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</si>
  <si>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</si>
  <si>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</si>
  <si>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</si>
  <si>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</si>
  <si>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</si>
  <si>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</si>
  <si>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</si>
  <si>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</si>
  <si>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</si>
  <si>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</si>
  <si>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</si>
  <si>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</si>
  <si>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</si>
  <si>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</si>
  <si>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</si>
  <si>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</si>
  <si>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</si>
  <si>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</si>
  <si>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</si>
  <si>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</si>
  <si>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</si>
  <si>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</si>
  <si>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</si>
  <si>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</si>
  <si>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</si>
  <si>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</si>
  <si>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</si>
  <si>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</si>
  <si>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</si>
  <si>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</si>
  <si>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</si>
  <si>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</si>
  <si>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</si>
  <si>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</si>
  <si>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</si>
  <si>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</si>
  <si>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</si>
  <si>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</si>
  <si>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</si>
  <si>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</si>
  <si>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</si>
  <si>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</si>
  <si>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</si>
  <si>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</si>
  <si>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</si>
  <si>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</si>
  <si>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</si>
  <si>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</si>
  <si>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</si>
  <si>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</si>
  <si>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</si>
  <si>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</si>
  <si>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</si>
  <si>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</si>
  <si>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</si>
  <si>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</si>
  <si>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</si>
  <si>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</si>
  <si>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</si>
  <si>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</si>
  <si>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</si>
  <si>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</si>
  <si>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</si>
  <si>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</si>
  <si>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</si>
  <si>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</si>
  <si>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</si>
  <si>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</si>
  <si>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</si>
  <si>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</si>
  <si>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</si>
  <si>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</si>
  <si>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</si>
  <si>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</si>
  <si>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</si>
  <si>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</si>
  <si>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</si>
  <si>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</si>
  <si>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</si>
  <si>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</si>
  <si>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</si>
  <si>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</si>
  <si>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</si>
  <si>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</si>
  <si>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</si>
  <si>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</si>
  <si>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</si>
  <si>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</si>
  <si>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</si>
  <si>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</si>
  <si>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</si>
  <si>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</si>
  <si>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</si>
  <si>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</si>
  <si>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</si>
  <si>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</si>
  <si>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</si>
  <si>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</si>
  <si>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</si>
  <si>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</si>
  <si>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</si>
  <si>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</si>
  <si>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</si>
  <si>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</si>
  <si>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</si>
  <si>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</si>
  <si>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</si>
  <si>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</si>
  <si>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</si>
  <si>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</si>
  <si>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</si>
  <si>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</si>
  <si>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</si>
  <si>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</si>
  <si>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</si>
  <si>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</si>
  <si>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</si>
  <si>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</si>
  <si>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</si>
  <si>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</si>
  <si>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</si>
  <si>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</si>
  <si>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</si>
  <si>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</si>
  <si>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</si>
  <si>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</si>
  <si>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</si>
  <si>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</si>
  <si>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</si>
  <si>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</si>
  <si>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</si>
  <si>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</si>
  <si>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</si>
  <si>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</si>
  <si>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</si>
  <si>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</si>
  <si>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</si>
  <si>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</si>
  <si>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</si>
  <si>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</si>
  <si>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</si>
  <si>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</si>
  <si>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</si>
  <si>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</si>
  <si>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</si>
  <si>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</si>
  <si>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</si>
  <si>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</si>
  <si>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</si>
  <si>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</si>
  <si>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</si>
  <si>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</si>
  <si>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</si>
  <si>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</si>
  <si>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</si>
  <si>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</si>
  <si>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</si>
  <si>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</si>
  <si>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</si>
  <si>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</si>
  <si>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</si>
  <si>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</si>
  <si>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</si>
  <si>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</si>
  <si>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</si>
  <si>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</si>
  <si>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</si>
  <si>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</si>
  <si>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</si>
  <si>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</si>
  <si>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</si>
  <si>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</si>
  <si>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</si>
  <si>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</si>
  <si>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</si>
  <si>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</si>
  <si>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</si>
  <si>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</si>
  <si>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</si>
  <si>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</si>
  <si>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</si>
  <si>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</si>
  <si>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</si>
  <si>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</si>
  <si>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</si>
  <si>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</si>
  <si>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</si>
  <si>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</si>
  <si>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</si>
  <si>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</si>
  <si>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</si>
  <si>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</si>
  <si>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</si>
  <si>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</si>
  <si>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</si>
  <si>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</si>
  <si>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</si>
  <si>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</si>
  <si>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</si>
  <si>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</si>
  <si>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</si>
  <si>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</si>
  <si>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</si>
  <si>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</si>
  <si>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</si>
  <si>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</si>
  <si>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</si>
  <si>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</si>
  <si>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</si>
  <si>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</si>
  <si>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</si>
  <si>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</si>
  <si>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</si>
  <si>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</si>
  <si>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</si>
  <si>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</si>
  <si>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</si>
  <si>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</si>
  <si>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</si>
  <si>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</si>
  <si>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</si>
  <si>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</si>
  <si>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</si>
  <si>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</si>
  <si>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</si>
  <si>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</si>
  <si>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</si>
  <si>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</si>
  <si>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</si>
  <si>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</si>
  <si>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</si>
  <si>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</si>
  <si>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</si>
  <si>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</si>
  <si>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</si>
  <si>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</si>
  <si>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</si>
  <si>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</si>
  <si>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</si>
  <si>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</si>
  <si>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</si>
  <si>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</si>
  <si>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</si>
  <si>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</si>
  <si>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</si>
  <si>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</si>
  <si>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</si>
  <si>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</si>
  <si>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</si>
  <si>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</si>
  <si>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</si>
  <si>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</si>
  <si>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</si>
  <si>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</si>
  <si>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</si>
  <si>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</si>
  <si>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</si>
  <si>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</si>
  <si>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</si>
  <si>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</si>
  <si>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</si>
  <si>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</si>
  <si>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</si>
  <si>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</si>
  <si>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</si>
  <si>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</si>
  <si>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</si>
  <si>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</si>
  <si>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</si>
  <si>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</si>
  <si>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</si>
  <si>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</si>
  <si>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</si>
  <si>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</si>
  <si>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</si>
  <si>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</si>
  <si>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</si>
  <si>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</si>
  <si>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</si>
  <si>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</si>
  <si>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</si>
  <si>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</si>
  <si>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</si>
  <si>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</si>
  <si>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</si>
  <si>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</si>
  <si>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</si>
  <si>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</si>
  <si>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</si>
  <si>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</si>
  <si>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</si>
  <si>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</si>
  <si>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</si>
  <si>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</si>
  <si>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</si>
  <si>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</si>
  <si>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</si>
  <si>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</si>
  <si>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</si>
  <si>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</si>
  <si>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</si>
  <si>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</si>
  <si>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</si>
  <si>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</si>
  <si>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</si>
  <si>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</si>
  <si>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</si>
  <si>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</si>
  <si>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</si>
  <si>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</si>
  <si>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</si>
  <si>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</si>
  <si>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</si>
  <si>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</si>
  <si>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</si>
  <si>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</si>
  <si>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</si>
  <si>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</si>
  <si>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</si>
  <si>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</si>
  <si>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</si>
  <si>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</si>
  <si>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</si>
  <si>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</si>
  <si>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</si>
  <si>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</si>
  <si>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</si>
  <si>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</si>
  <si>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</si>
  <si>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</si>
  <si>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</si>
  <si>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</si>
  <si>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</si>
  <si>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</si>
  <si>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</si>
  <si>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</si>
  <si>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</si>
  <si>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</si>
  <si>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</si>
  <si>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</si>
  <si>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</si>
  <si>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</si>
  <si>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</si>
  <si>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</si>
  <si>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</si>
  <si>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</si>
  <si>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</si>
  <si>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</si>
  <si>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</si>
  <si>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</si>
  <si>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</si>
  <si>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</si>
  <si>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</si>
  <si>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</si>
  <si>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</si>
  <si>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</si>
  <si>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</si>
  <si>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</si>
  <si>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</si>
  <si>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</si>
  <si>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</si>
  <si>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</si>
  <si>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</si>
  <si>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</si>
  <si>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</si>
  <si>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</si>
  <si>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</si>
  <si>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</si>
  <si>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</si>
  <si>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</si>
  <si>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</si>
  <si>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</si>
  <si>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</si>
  <si>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</si>
  <si>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</si>
  <si>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</si>
  <si>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</si>
  <si>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</si>
  <si>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</si>
  <si>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</si>
  <si>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</si>
  <si>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</si>
  <si>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</si>
  <si>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</si>
  <si>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</si>
  <si>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</si>
  <si>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</si>
  <si>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</si>
  <si>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</si>
  <si>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</si>
  <si>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</si>
  <si>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</si>
  <si>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</si>
  <si>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</si>
  <si>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</si>
  <si>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</si>
  <si>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</si>
  <si>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</si>
  <si>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</si>
  <si>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</si>
  <si>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</si>
  <si>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</si>
  <si>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</si>
  <si>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</si>
  <si>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</si>
  <si>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</si>
  <si>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</si>
  <si>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</si>
  <si>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</si>
  <si>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</si>
  <si>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</si>
  <si>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</si>
  <si>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</si>
  <si>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</si>
  <si>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</si>
  <si>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</si>
  <si>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</si>
  <si>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</si>
  <si>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</si>
  <si>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</si>
  <si>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</si>
  <si>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</si>
  <si>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</si>
  <si>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</si>
  <si>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</si>
  <si>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</si>
  <si>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</si>
  <si>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</si>
  <si>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</si>
  <si>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</si>
  <si>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</si>
  <si>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</si>
  <si>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</si>
  <si>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</si>
  <si>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</si>
  <si>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</si>
  <si>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</si>
  <si>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</si>
  <si>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</si>
  <si>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</si>
  <si>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</si>
  <si>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</si>
  <si>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</si>
  <si>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</si>
  <si>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</si>
  <si>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</si>
  <si>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</si>
  <si>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</si>
  <si>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</si>
  <si>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</si>
  <si>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</si>
  <si>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</si>
  <si>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</si>
  <si>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</si>
  <si>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</si>
  <si>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</si>
  <si>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</si>
  <si>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</si>
  <si>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</si>
  <si>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</si>
  <si>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</si>
  <si>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</si>
  <si>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</si>
  <si>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</si>
  <si>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</si>
  <si>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</si>
  <si>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</si>
  <si>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</si>
  <si>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</si>
  <si>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</si>
  <si>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</si>
  <si>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</si>
  <si>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</si>
  <si>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</si>
  <si>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</si>
  <si>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</si>
  <si>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</si>
  <si>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</si>
  <si>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</si>
  <si>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</si>
  <si>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</si>
  <si>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</si>
  <si>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</si>
  <si>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</si>
  <si>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</si>
  <si>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</si>
  <si>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</si>
  <si>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</si>
  <si>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</si>
  <si>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</si>
  <si>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</si>
  <si>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</si>
  <si>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</si>
  <si>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</si>
  <si>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</si>
  <si>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</si>
  <si>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</si>
  <si>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</si>
  <si>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</si>
  <si>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</si>
  <si>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</si>
  <si>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</si>
  <si>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</si>
  <si>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</si>
  <si>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</si>
  <si>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</si>
  <si>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</si>
  <si>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</si>
  <si>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</si>
  <si>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</si>
  <si>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</si>
  <si>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</si>
  <si>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</si>
  <si>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</si>
  <si>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</si>
  <si>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</si>
  <si>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</si>
  <si>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</si>
  <si>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</si>
  <si>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</si>
  <si>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</si>
  <si>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</si>
  <si>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</si>
  <si>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</si>
  <si>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</si>
  <si>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</si>
  <si>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</si>
  <si>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</si>
  <si>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</si>
  <si>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</si>
  <si>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</si>
  <si>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</si>
  <si>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</si>
  <si>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</si>
  <si>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</si>
  <si>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</si>
  <si>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</si>
  <si>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</si>
  <si>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</si>
  <si>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</si>
  <si>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</si>
  <si>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</si>
  <si>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</si>
  <si>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</si>
  <si>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</si>
  <si>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</si>
  <si>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</si>
  <si>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</si>
  <si>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</si>
  <si>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</si>
  <si>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</si>
  <si>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</si>
  <si>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</si>
  <si>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</si>
  <si>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</si>
  <si>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</si>
  <si>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</si>
  <si>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</si>
  <si>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</si>
  <si>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</si>
  <si>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</si>
  <si>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</si>
  <si>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</si>
  <si>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</si>
  <si>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</si>
  <si>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</si>
  <si>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</si>
  <si>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</si>
  <si>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</si>
  <si>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</si>
  <si>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</si>
  <si>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</si>
  <si>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</si>
  <si>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</si>
  <si>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</si>
  <si>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</si>
  <si>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</si>
  <si>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</si>
  <si>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</si>
  <si>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</si>
  <si>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</si>
  <si>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</si>
  <si>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</si>
  <si>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</si>
  <si>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</si>
  <si>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</si>
  <si>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</si>
  <si>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</si>
  <si>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</si>
  <si>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</si>
  <si>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</si>
  <si>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</si>
  <si>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</si>
  <si>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</si>
  <si>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</si>
  <si>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</si>
  <si>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</si>
  <si>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</si>
  <si>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</si>
  <si>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</si>
  <si>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</si>
  <si>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</si>
  <si>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</si>
  <si>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</si>
  <si>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</si>
  <si>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</si>
  <si>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</si>
  <si>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</si>
  <si>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</si>
  <si>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</si>
  <si>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</si>
  <si>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</si>
  <si>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</si>
  <si>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</si>
  <si>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</si>
  <si>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</si>
  <si>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</si>
  <si>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</si>
  <si>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</si>
  <si>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</si>
  <si>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</si>
  <si>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</si>
  <si>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</si>
  <si>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</si>
  <si>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</si>
  <si>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</si>
  <si>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</si>
  <si>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</si>
  <si>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</si>
  <si>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</si>
  <si>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</si>
  <si>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</si>
  <si>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</si>
  <si>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</si>
  <si>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</si>
  <si>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</si>
  <si>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</si>
  <si>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</si>
  <si>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</si>
  <si>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</si>
  <si>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</si>
  <si>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</si>
  <si>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</si>
  <si>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</si>
  <si>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</si>
  <si>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</si>
  <si>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</si>
  <si>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</si>
  <si>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</si>
  <si>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</si>
  <si>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</si>
  <si>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</si>
  <si>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</si>
  <si>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</si>
  <si>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</si>
  <si>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</si>
  <si>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</si>
  <si>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</si>
  <si>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</si>
  <si>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</si>
  <si>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</si>
  <si>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</si>
  <si>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</si>
  <si>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</si>
  <si>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</si>
  <si>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</si>
  <si>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</si>
  <si>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</si>
  <si>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</si>
  <si>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</si>
  <si>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</si>
  <si>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</si>
  <si>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</si>
  <si>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</si>
  <si>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</si>
  <si>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</si>
  <si>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</si>
  <si>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</si>
  <si>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</si>
  <si>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</si>
  <si>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</si>
  <si>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</si>
  <si>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</si>
  <si>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</si>
  <si>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</si>
  <si>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</si>
  <si>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</si>
  <si>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</si>
  <si>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</si>
  <si>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</si>
  <si>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</si>
  <si>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</si>
  <si>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</si>
  <si>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</si>
  <si>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</si>
  <si>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</si>
  <si>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</si>
  <si>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</si>
  <si>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</si>
  <si>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</si>
  <si>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</si>
  <si>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</si>
  <si>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</si>
  <si>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</si>
  <si>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</si>
  <si>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</si>
  <si>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</si>
  <si>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</si>
  <si>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</si>
  <si>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</si>
  <si>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</si>
  <si>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</si>
  <si>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</si>
  <si>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</si>
  <si>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</si>
  <si>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</si>
  <si>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</si>
  <si>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</si>
  <si>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</si>
  <si>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</si>
  <si>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</si>
  <si>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</si>
  <si>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</si>
  <si>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</si>
  <si>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</si>
  <si>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</si>
  <si>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</si>
  <si>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</si>
  <si>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</si>
  <si>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</si>
  <si>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</si>
  <si>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</si>
  <si>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</si>
  <si>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</si>
  <si>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</si>
  <si>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</si>
  <si>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</si>
  <si>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</si>
  <si>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</si>
  <si>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</si>
  <si>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</si>
  <si>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</si>
  <si>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</si>
  <si>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</si>
  <si>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</si>
  <si>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</si>
  <si>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</si>
  <si>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</si>
  <si>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</si>
  <si>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</si>
  <si>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</si>
  <si>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</si>
  <si>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</si>
  <si>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</si>
  <si>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</si>
  <si>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</si>
  <si>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</si>
  <si>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</si>
  <si>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</si>
  <si>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</si>
  <si>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</si>
  <si>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</si>
  <si>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</si>
  <si>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</si>
  <si>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</si>
  <si>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</si>
  <si>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</si>
  <si>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</si>
  <si>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</si>
  <si>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</si>
  <si>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</si>
  <si>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</si>
  <si>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</si>
  <si>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</si>
  <si>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</si>
  <si>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</si>
  <si>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</si>
  <si>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</si>
  <si>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</si>
  <si>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</si>
  <si>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</si>
  <si>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</si>
  <si>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</si>
  <si>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</si>
  <si>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</si>
  <si>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</si>
  <si>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</si>
  <si>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</si>
  <si>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</si>
  <si>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</si>
  <si>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</si>
  <si>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</si>
  <si>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</si>
  <si>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</si>
  <si>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</si>
  <si>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</si>
  <si>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</si>
  <si>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</si>
  <si>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</si>
  <si>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</si>
  <si>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</si>
  <si>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</si>
  <si>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</si>
  <si>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</si>
  <si>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</si>
  <si>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</si>
  <si>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</si>
  <si>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</si>
  <si>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</si>
  <si>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</si>
  <si>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</si>
  <si>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</si>
  <si>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</si>
  <si>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</si>
  <si>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</si>
  <si>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</si>
  <si>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</si>
  <si>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</si>
  <si>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</si>
  <si>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</si>
  <si>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</si>
  <si>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</si>
  <si>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</si>
  <si>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</si>
  <si>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</si>
  <si>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</si>
  <si>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</si>
  <si>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</si>
  <si>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</si>
  <si>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</si>
  <si>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</si>
  <si>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</si>
  <si>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</si>
  <si>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</si>
  <si>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</si>
  <si>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</si>
  <si>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</si>
  <si>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</si>
  <si>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</si>
  <si>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</si>
  <si>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</si>
  <si>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</si>
  <si>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</si>
  <si>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</si>
  <si>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</si>
  <si>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</si>
  <si>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</si>
  <si>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</si>
  <si>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</si>
  <si>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</si>
  <si>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</si>
  <si>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</si>
  <si>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</si>
  <si>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</si>
  <si>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</si>
  <si>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</si>
  <si>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</si>
  <si>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</si>
  <si>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</si>
  <si>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</si>
  <si>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</si>
  <si>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</si>
  <si>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</si>
  <si>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</si>
  <si>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</si>
  <si>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</si>
  <si>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</si>
  <si>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</si>
  <si>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</si>
  <si>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</si>
  <si>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</si>
  <si>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</si>
  <si>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</si>
  <si>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</si>
  <si>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</si>
  <si>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</si>
  <si>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</si>
  <si>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</si>
  <si>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</si>
  <si>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</si>
  <si>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</si>
  <si>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</si>
  <si>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</si>
  <si>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</si>
  <si>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</si>
  <si>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</si>
  <si>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</si>
  <si>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</si>
  <si>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</si>
  <si>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</si>
  <si>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</si>
  <si>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</si>
  <si>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</si>
  <si>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</si>
  <si>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</si>
  <si>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</si>
  <si>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</si>
  <si>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</si>
  <si>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</si>
  <si>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</si>
  <si>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</si>
  <si>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</si>
  <si>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</si>
  <si>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</si>
  <si>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</si>
  <si>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</si>
  <si>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</si>
  <si>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</si>
  <si>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</si>
  <si>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</si>
  <si>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</si>
  <si>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</si>
  <si>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</si>
  <si>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</si>
  <si>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</si>
  <si>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</si>
  <si>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</si>
  <si>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</si>
  <si>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</si>
  <si>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</si>
  <si>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</si>
  <si>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</si>
  <si>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</si>
  <si>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</si>
  <si>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</si>
  <si>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</si>
  <si>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</si>
  <si>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</si>
  <si>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</si>
  <si>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</si>
  <si>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</si>
  <si>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</si>
  <si>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</si>
  <si>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</si>
  <si>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</si>
  <si>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</si>
  <si>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</si>
  <si>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</si>
  <si>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</si>
  <si>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</si>
  <si>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</si>
  <si>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</si>
  <si>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</si>
  <si>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</si>
  <si>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</si>
  <si>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</si>
  <si>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</si>
  <si>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</si>
  <si>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</si>
  <si>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</si>
  <si>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</si>
  <si>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</si>
  <si>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</si>
  <si>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</si>
  <si>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</si>
  <si>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</si>
  <si>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</si>
  <si>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</si>
  <si>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</si>
  <si>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</si>
  <si>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</si>
  <si>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</si>
  <si>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</si>
  <si>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</si>
  <si>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</si>
  <si>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</si>
  <si>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</si>
  <si>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</si>
  <si>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</si>
  <si>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</si>
  <si>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</si>
  <si>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</si>
  <si>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</si>
  <si>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</si>
  <si>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</si>
  <si>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</si>
  <si>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</si>
  <si>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</si>
  <si>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</si>
  <si>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</si>
  <si>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</si>
  <si>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</si>
  <si>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</si>
  <si>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</si>
  <si>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</si>
  <si>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</si>
  <si>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</si>
  <si>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</si>
  <si>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</si>
  <si>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</si>
  <si>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</si>
  <si>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</si>
  <si>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</si>
  <si>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</si>
  <si>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</si>
  <si>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</si>
  <si>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</si>
  <si>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</si>
  <si>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</si>
  <si>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</si>
  <si>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</si>
  <si>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</si>
  <si>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</si>
  <si>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</si>
  <si>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</si>
  <si>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</si>
  <si>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</si>
  <si>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</si>
  <si>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</si>
  <si>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</si>
  <si>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</si>
  <si>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</si>
  <si>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</si>
  <si>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</si>
  <si>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</si>
  <si>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</si>
  <si>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</si>
  <si>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</si>
  <si>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</si>
  <si>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</si>
  <si>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</si>
  <si>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</si>
  <si>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</si>
  <si>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</si>
  <si>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</si>
  <si>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</si>
  <si>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</si>
  <si>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</si>
  <si>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</si>
  <si>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</si>
  <si>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</si>
  <si>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</si>
  <si>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</si>
  <si>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</si>
  <si>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</si>
  <si>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</si>
  <si>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</si>
  <si>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</si>
  <si>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</si>
  <si>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</si>
  <si>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</si>
  <si>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</si>
  <si>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</si>
  <si>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</si>
  <si>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</si>
  <si>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</si>
  <si>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</si>
  <si>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</si>
  <si>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</si>
  <si>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</si>
  <si>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</si>
  <si>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</si>
  <si>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</si>
  <si>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</si>
  <si>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</si>
  <si>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</si>
  <si>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</si>
  <si>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</si>
  <si>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</si>
  <si>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</si>
  <si>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</si>
  <si>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</si>
  <si>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</si>
  <si>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</si>
  <si>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</si>
  <si>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</si>
  <si>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</si>
  <si>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</si>
  <si>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</si>
  <si>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</si>
  <si>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</si>
  <si>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</si>
  <si>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</si>
  <si>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</si>
  <si>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</si>
  <si>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</si>
  <si>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</si>
  <si>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</si>
  <si>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</si>
  <si>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</si>
  <si>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</si>
  <si>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</si>
  <si>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</si>
  <si>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</si>
  <si>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</si>
  <si>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</si>
  <si>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</si>
  <si>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</si>
  <si>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</si>
  <si>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</si>
  <si>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</si>
  <si>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</si>
  <si>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</si>
  <si>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</si>
  <si>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</si>
  <si>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</si>
  <si>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</si>
  <si>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</si>
  <si>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</si>
  <si>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</si>
  <si>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</si>
  <si>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</si>
  <si>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</si>
  <si>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</si>
  <si>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</si>
  <si>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</si>
  <si>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</si>
  <si>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</si>
  <si>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</si>
  <si>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</si>
  <si>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</si>
  <si>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</si>
  <si>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</si>
  <si>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</si>
  <si>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</si>
  <si>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</si>
  <si>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</si>
  <si>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</si>
  <si>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</si>
  <si>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</si>
  <si>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</si>
  <si>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</si>
  <si>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</si>
  <si>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</si>
  <si>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</si>
  <si>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</si>
  <si>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</si>
  <si>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</si>
  <si>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</si>
  <si>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</si>
  <si>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</si>
  <si>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</si>
  <si>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</si>
  <si>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</si>
  <si>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</si>
  <si>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</si>
  <si>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</si>
  <si>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</si>
  <si>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</si>
  <si>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</si>
  <si>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</si>
  <si>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</si>
  <si>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</si>
  <si>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</si>
  <si>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</si>
  <si>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</si>
  <si>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</si>
  <si>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</si>
  <si>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</si>
  <si>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</si>
  <si>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</si>
  <si>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</si>
  <si>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</si>
  <si>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</si>
  <si>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</si>
  <si>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</si>
  <si>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</si>
  <si>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</si>
  <si>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</si>
  <si>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</si>
  <si>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</si>
  <si>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</si>
  <si>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</si>
  <si>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</si>
  <si>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</si>
  <si>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</si>
  <si>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</si>
  <si>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</si>
  <si>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</si>
  <si>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</si>
  <si>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</si>
  <si>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</si>
  <si>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</si>
  <si>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</si>
  <si>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</si>
  <si>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</si>
  <si>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</si>
  <si>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</si>
  <si>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</si>
  <si>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</si>
  <si>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</si>
  <si>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</si>
  <si>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</si>
  <si>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</si>
  <si>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</si>
  <si>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</si>
  <si>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</si>
  <si>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</si>
  <si>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</si>
  <si>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</si>
  <si>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</si>
  <si>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</si>
  <si>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</si>
  <si>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</si>
  <si>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</si>
  <si>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</si>
  <si>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</si>
  <si>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</si>
  <si>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</si>
  <si>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</si>
  <si>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</si>
  <si>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</si>
  <si>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</si>
  <si>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</si>
  <si>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</si>
  <si>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</si>
  <si>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</si>
  <si>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</si>
  <si>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</si>
  <si>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</si>
  <si>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</si>
  <si>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</si>
  <si>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</si>
  <si>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</si>
  <si>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</si>
  <si>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</si>
  <si>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</si>
  <si>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</si>
  <si>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</si>
  <si>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</si>
  <si>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</si>
  <si>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</si>
  <si>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</si>
  <si>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</si>
  <si>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</si>
  <si>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</si>
  <si>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</si>
  <si>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</si>
  <si>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</si>
  <si>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</si>
  <si>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</si>
  <si>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</si>
  <si>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</si>
  <si>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</si>
  <si>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</si>
  <si>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</si>
  <si>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</si>
  <si>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</si>
  <si>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</si>
  <si>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</si>
  <si>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</si>
  <si>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</si>
  <si>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</si>
  <si>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</si>
  <si>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</si>
  <si>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</si>
  <si>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</si>
  <si>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</si>
  <si>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</si>
  <si>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</si>
  <si>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</si>
  <si>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</si>
  <si>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</si>
  <si>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</si>
  <si>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</si>
  <si>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</si>
  <si>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</si>
  <si>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</si>
  <si>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</si>
  <si>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</si>
  <si>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</si>
  <si>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</si>
  <si>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</si>
  <si>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</si>
  <si>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</si>
  <si>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</si>
  <si>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</si>
  <si>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</si>
  <si>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</si>
  <si>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</si>
  <si>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</si>
  <si>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</si>
  <si>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</si>
  <si>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</si>
  <si>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</si>
  <si>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</si>
  <si>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</si>
  <si>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</si>
  <si>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</si>
  <si>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</si>
  <si>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</si>
  <si>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</si>
  <si>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</si>
  <si>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</si>
  <si>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</si>
  <si>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</si>
  <si>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</si>
  <si>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</si>
  <si>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</si>
  <si>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</si>
  <si>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</si>
  <si>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</si>
  <si>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</si>
  <si>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</si>
  <si>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</si>
  <si>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</si>
  <si>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</si>
  <si>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</si>
  <si>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</si>
  <si>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</si>
  <si>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</si>
  <si>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</si>
  <si>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</si>
  <si>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</si>
  <si>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</si>
  <si>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</si>
  <si>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</si>
  <si>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</si>
  <si>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</si>
  <si>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</si>
  <si>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</si>
  <si>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</si>
  <si>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</si>
  <si>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</si>
  <si>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</si>
  <si>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</si>
  <si>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</si>
  <si>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</si>
  <si>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</si>
  <si>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</si>
  <si>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</si>
  <si>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</si>
  <si>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</si>
  <si>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</si>
  <si>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</si>
  <si>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</si>
  <si>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</si>
  <si>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</si>
  <si>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</si>
  <si>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</si>
  <si>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</si>
  <si>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</si>
  <si>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</si>
  <si>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</si>
  <si>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</si>
  <si>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</si>
  <si>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</si>
  <si>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</si>
  <si>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</si>
  <si>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</si>
  <si>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</si>
  <si>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</si>
  <si>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</si>
  <si>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</si>
  <si>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</si>
  <si>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</si>
  <si>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</si>
  <si>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</si>
  <si>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</si>
  <si>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</si>
  <si>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</si>
  <si>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</si>
  <si>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</si>
  <si>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</si>
  <si>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</si>
  <si>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</si>
  <si>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</si>
  <si>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</si>
  <si>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</si>
  <si>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</si>
  <si>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</si>
  <si>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</si>
  <si>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</si>
  <si>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</si>
  <si>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</si>
  <si>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</si>
  <si>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</si>
  <si>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</si>
  <si>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</si>
  <si>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</si>
  <si>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</si>
  <si>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</si>
  <si>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</si>
  <si>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</si>
  <si>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</si>
  <si>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</si>
  <si>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</si>
  <si>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</si>
  <si>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</si>
  <si>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</si>
  <si>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</si>
  <si>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</si>
  <si>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</si>
  <si>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</si>
  <si>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</si>
  <si>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</si>
  <si>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</si>
  <si>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</si>
  <si>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</si>
  <si>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</si>
  <si>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</si>
  <si>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</si>
  <si>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</si>
  <si>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</si>
  <si>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</si>
  <si>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</si>
  <si>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</si>
  <si>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</si>
  <si>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</si>
  <si>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</si>
  <si>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</si>
  <si>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</si>
  <si>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</si>
  <si>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</si>
  <si>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</si>
  <si>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</si>
  <si>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</si>
  <si>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</si>
  <si>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</si>
  <si>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</si>
  <si>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</si>
  <si>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</si>
  <si>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</si>
  <si>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</si>
  <si>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</si>
  <si>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</si>
  <si>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</si>
  <si>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</si>
  <si>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</si>
  <si>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</si>
  <si>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</si>
  <si>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</si>
  <si>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</si>
  <si>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</si>
  <si>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</si>
  <si>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</si>
  <si>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</si>
  <si>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</si>
  <si>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</si>
  <si>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</si>
  <si>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</si>
  <si>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</si>
  <si>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</si>
  <si>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</si>
  <si>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</si>
  <si>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</si>
  <si>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</si>
  <si>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</si>
  <si>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</si>
  <si>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</si>
  <si>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</si>
  <si>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</si>
  <si>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</si>
  <si>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</si>
  <si>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</si>
  <si>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</si>
  <si>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</si>
  <si>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</si>
  <si>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</si>
  <si>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</si>
  <si>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</si>
  <si>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</si>
  <si>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</si>
  <si>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</si>
  <si>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</si>
  <si>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</si>
  <si>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</si>
  <si>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</si>
  <si>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</si>
  <si>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</si>
  <si>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</si>
  <si>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</si>
  <si>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</si>
  <si>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</si>
  <si>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</si>
  <si>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</si>
  <si>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</si>
  <si>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</si>
  <si>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</si>
  <si>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</si>
  <si>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</si>
  <si>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</si>
  <si>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</si>
  <si>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</si>
  <si>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</si>
  <si>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</si>
  <si>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</si>
  <si>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</si>
  <si>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</si>
  <si>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</si>
  <si>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</si>
  <si>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</si>
  <si>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</si>
  <si>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</si>
  <si>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</si>
  <si>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</si>
  <si>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</si>
  <si>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</si>
  <si>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</si>
  <si>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</si>
  <si>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</si>
  <si>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</si>
  <si>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</si>
  <si>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</si>
  <si>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</si>
  <si>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</si>
  <si>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</si>
  <si>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</si>
  <si>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</si>
  <si>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</si>
  <si>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</si>
  <si>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</si>
  <si>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</si>
  <si>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</si>
  <si>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</si>
  <si>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</si>
  <si>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</si>
  <si>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</si>
  <si>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</si>
  <si>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</si>
  <si>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</si>
  <si>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</si>
  <si>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</si>
  <si>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</si>
  <si>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</si>
  <si>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</si>
  <si>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</si>
  <si>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</si>
  <si>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</si>
  <si>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</si>
  <si>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</si>
  <si>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</si>
  <si>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</si>
  <si>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</si>
  <si>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</si>
  <si>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</si>
  <si>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</si>
  <si>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</si>
  <si>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</si>
  <si>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</si>
  <si>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</si>
  <si>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</si>
  <si>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</si>
  <si>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</si>
  <si>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</si>
  <si>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</si>
  <si>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</si>
  <si>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</si>
  <si>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</si>
  <si>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</si>
  <si>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</si>
  <si>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</si>
  <si>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</si>
  <si>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</si>
  <si>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</si>
  <si>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</si>
  <si>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</si>
  <si>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</si>
  <si>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</si>
  <si>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</si>
  <si>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</si>
  <si>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</si>
  <si>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</si>
  <si>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</si>
  <si>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</si>
  <si>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</si>
  <si>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</si>
  <si>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</si>
  <si>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</si>
  <si>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</si>
  <si>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</si>
  <si>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</si>
  <si>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</si>
  <si>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</si>
  <si>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</si>
  <si>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</si>
  <si>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</si>
  <si>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</si>
  <si>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</si>
  <si>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</si>
  <si>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</si>
  <si>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</si>
  <si>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</si>
  <si>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</si>
  <si>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</si>
  <si>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</si>
  <si>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</si>
  <si>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</si>
  <si>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</si>
  <si>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</si>
  <si>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</si>
  <si>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</si>
  <si>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</si>
  <si>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</si>
  <si>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</si>
  <si>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</si>
  <si>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</si>
  <si>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</si>
  <si>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</si>
  <si>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</si>
  <si>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</si>
  <si>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</si>
  <si>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</si>
  <si>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</si>
  <si>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</si>
  <si>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</si>
  <si>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</si>
  <si>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</si>
  <si>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</si>
  <si>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</si>
  <si>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</si>
  <si>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</si>
  <si>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</si>
  <si>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</si>
  <si>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</si>
  <si>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</si>
  <si>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</si>
  <si>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</si>
  <si>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</si>
  <si>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</si>
  <si>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</si>
  <si>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</si>
  <si>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</si>
  <si>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</si>
  <si>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</si>
  <si>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</si>
  <si>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</si>
  <si>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</si>
  <si>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</si>
  <si>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</si>
  <si>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</si>
  <si>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</si>
  <si>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</si>
  <si>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</si>
  <si>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</si>
  <si>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</si>
  <si>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</si>
  <si>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</si>
  <si>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</si>
  <si>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</si>
  <si>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</si>
  <si>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</si>
  <si>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</si>
  <si>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</si>
  <si>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</si>
  <si>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</si>
  <si>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</si>
  <si>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</si>
  <si>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</si>
  <si>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</si>
  <si>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</si>
  <si>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</si>
  <si>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</si>
  <si>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</si>
  <si>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</si>
  <si>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</si>
  <si>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</si>
  <si>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</si>
  <si>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</si>
  <si>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</si>
  <si>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</si>
  <si>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</si>
  <si>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</si>
  <si>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</si>
  <si>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</si>
  <si>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</si>
  <si>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</si>
  <si>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</si>
  <si>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</si>
  <si>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</si>
  <si>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</si>
  <si>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</si>
  <si>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</si>
  <si>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</si>
  <si>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</si>
  <si>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</si>
  <si>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</si>
  <si>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</si>
  <si>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</si>
  <si>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</si>
  <si>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</si>
  <si>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</si>
  <si>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</si>
  <si>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</si>
  <si>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</si>
  <si>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</si>
  <si>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</si>
  <si>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</si>
  <si>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</si>
  <si>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</si>
  <si>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</si>
  <si>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</si>
  <si>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</si>
  <si>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</si>
  <si>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</si>
  <si>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</si>
  <si>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</si>
  <si>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</si>
  <si>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</si>
  <si>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</si>
  <si>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</si>
  <si>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</si>
  <si>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</si>
  <si>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</si>
  <si>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</si>
  <si>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</si>
  <si>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</si>
  <si>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</si>
  <si>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</si>
  <si>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</si>
  <si>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</si>
  <si>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</si>
  <si>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</si>
  <si>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</si>
  <si>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</si>
  <si>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</si>
  <si>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</si>
  <si>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</si>
  <si>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</si>
  <si>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</si>
  <si>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</si>
  <si>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</si>
  <si>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</si>
  <si>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</si>
  <si>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</si>
  <si>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</si>
  <si>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</si>
  <si>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</si>
  <si>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</si>
  <si>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</si>
  <si>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</si>
  <si>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</si>
  <si>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</si>
  <si>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</si>
  <si>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</si>
  <si>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</si>
  <si>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</si>
  <si>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</si>
  <si>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</si>
  <si>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</si>
  <si>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</si>
  <si>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</si>
  <si>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</si>
  <si>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</si>
  <si>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</si>
  <si>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</si>
  <si>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</si>
  <si>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</si>
  <si>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</si>
  <si>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</si>
  <si>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</si>
  <si>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</si>
  <si>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</si>
  <si>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</si>
  <si>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</si>
  <si>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</si>
  <si>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</si>
  <si>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</si>
  <si>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</si>
  <si>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</si>
  <si>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</si>
  <si>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</si>
  <si>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</si>
  <si>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</si>
  <si>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</si>
  <si>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</si>
  <si>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</si>
  <si>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</si>
  <si>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</si>
  <si>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</si>
  <si>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</si>
  <si>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</si>
  <si>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</si>
  <si>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</si>
  <si>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</si>
  <si>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</si>
  <si>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</si>
  <si>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</si>
  <si>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</si>
  <si>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</si>
  <si>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</si>
  <si>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</si>
  <si>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</si>
  <si>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</si>
  <si>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</si>
  <si>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</si>
  <si>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</si>
  <si>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</si>
  <si>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</si>
  <si>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</si>
  <si>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</si>
  <si>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</si>
  <si>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</si>
  <si>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</si>
  <si>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</si>
  <si>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</si>
  <si>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</si>
  <si>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</si>
  <si>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</si>
  <si>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</si>
  <si>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</si>
  <si>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</si>
  <si>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</si>
  <si>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</si>
  <si>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</si>
  <si>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</si>
  <si>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</si>
  <si>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</si>
  <si>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</si>
  <si>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</si>
  <si>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</si>
  <si>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</si>
  <si>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</si>
  <si>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</si>
  <si>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</si>
  <si>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</si>
  <si>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</si>
  <si>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</si>
  <si>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</si>
  <si>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</si>
  <si>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</si>
  <si>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</si>
  <si>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</si>
  <si>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</si>
  <si>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</si>
  <si>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</si>
  <si>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</si>
  <si>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</si>
  <si>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</si>
  <si>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</si>
  <si>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</si>
  <si>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</si>
  <si>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</si>
  <si>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</si>
  <si>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</si>
  <si>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</si>
  <si>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</si>
  <si>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</si>
  <si>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</si>
  <si>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</si>
  <si>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</si>
  <si>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</si>
  <si>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</si>
  <si>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</si>
  <si>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</si>
  <si>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</si>
  <si>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</si>
  <si>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</si>
  <si>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</si>
  <si>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</si>
  <si>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</si>
  <si>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</si>
  <si>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</si>
  <si>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</si>
  <si>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</si>
  <si>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</si>
  <si>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</si>
  <si>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</si>
  <si>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</si>
  <si>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</si>
  <si>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</si>
  <si>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</si>
  <si>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</si>
  <si>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</si>
  <si>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</si>
  <si>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</si>
  <si>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</si>
  <si>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</si>
  <si>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</si>
  <si>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</si>
  <si>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</si>
  <si>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</si>
  <si>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</si>
  <si>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</si>
  <si>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</si>
  <si>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</si>
  <si>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</si>
  <si>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</si>
  <si>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</si>
  <si>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</si>
  <si>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</si>
  <si>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</si>
  <si>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</si>
  <si>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</si>
  <si>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</si>
  <si>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</si>
  <si>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</si>
  <si>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</si>
  <si>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</si>
  <si>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</si>
  <si>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</si>
  <si>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</si>
  <si>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</si>
  <si>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</si>
  <si>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</si>
  <si>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</si>
  <si>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</si>
  <si>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</si>
  <si>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</si>
  <si>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</si>
  <si>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</si>
  <si>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</si>
  <si>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</si>
  <si>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</si>
  <si>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</si>
  <si>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</si>
  <si>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</si>
  <si>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</si>
  <si>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</si>
  <si>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</si>
  <si>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</si>
  <si>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</si>
  <si>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</si>
  <si>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</si>
  <si>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</si>
  <si>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</si>
  <si>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</si>
  <si>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</si>
  <si>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</si>
  <si>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</si>
  <si>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</si>
  <si>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</si>
  <si>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</si>
  <si>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</si>
  <si>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</si>
  <si>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</si>
  <si>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</si>
  <si>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</si>
  <si>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</si>
  <si>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</si>
  <si>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</si>
  <si>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</si>
  <si>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</si>
  <si>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</si>
  <si>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</si>
  <si>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</si>
  <si>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</si>
  <si>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</si>
  <si>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</si>
  <si>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</si>
  <si>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</si>
  <si>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</si>
  <si>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</si>
  <si>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</si>
  <si>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</si>
  <si>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</si>
  <si>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</si>
  <si>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</si>
  <si>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</si>
  <si>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</si>
  <si>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</si>
  <si>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</si>
  <si>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</si>
  <si>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</si>
  <si>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</si>
  <si>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</si>
  <si>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</si>
  <si>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</si>
  <si>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</si>
  <si>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</si>
  <si>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</si>
  <si>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</si>
  <si>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</si>
  <si>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</si>
  <si>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</si>
  <si>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</si>
  <si>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</si>
  <si>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</si>
  <si>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</si>
  <si>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</si>
  <si>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</si>
  <si>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</si>
  <si>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</si>
  <si>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</si>
  <si>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</si>
  <si>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</si>
  <si>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</si>
  <si>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</si>
  <si>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</si>
  <si>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</si>
  <si>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</si>
  <si>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</si>
  <si>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</si>
  <si>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</si>
  <si>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</si>
  <si>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</si>
  <si>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</si>
  <si>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</si>
  <si>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</si>
  <si>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</si>
  <si>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</si>
  <si>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</si>
  <si>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</si>
  <si>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</si>
  <si>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</si>
  <si>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</si>
  <si>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</si>
  <si>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</si>
  <si>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</si>
  <si>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</si>
  <si>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</si>
  <si>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</si>
  <si>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</si>
  <si>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</si>
  <si>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</si>
  <si>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</si>
  <si>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</si>
  <si>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</si>
  <si>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</si>
  <si>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</si>
  <si>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</si>
  <si>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</si>
  <si>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</si>
  <si>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</si>
  <si>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</si>
  <si>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</si>
  <si>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</si>
  <si>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</si>
  <si>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</si>
  <si>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</si>
  <si>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</si>
  <si>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</si>
  <si>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</si>
  <si>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</si>
  <si>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</si>
  <si>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</si>
  <si>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</si>
  <si>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</si>
  <si>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</si>
  <si>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</si>
  <si>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</si>
  <si>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</si>
  <si>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</si>
  <si>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</si>
  <si>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</si>
  <si>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</si>
  <si>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</si>
  <si>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</si>
  <si>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</si>
  <si>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</si>
  <si>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</si>
  <si>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</si>
  <si>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</si>
  <si>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</si>
  <si>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</si>
  <si>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</si>
  <si>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</si>
  <si>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</si>
  <si>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</si>
  <si>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</si>
  <si>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</si>
  <si>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</si>
  <si>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</si>
  <si>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</si>
  <si>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</si>
  <si>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</si>
  <si>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</si>
  <si>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</si>
  <si>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</si>
  <si>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</si>
  <si>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</si>
  <si>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</si>
  <si>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</si>
  <si>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</si>
  <si>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</si>
  <si>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</si>
  <si>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</si>
  <si>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</si>
  <si>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</si>
  <si>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</si>
  <si>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</si>
  <si>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</si>
  <si>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</si>
  <si>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</si>
  <si>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</si>
  <si>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</si>
  <si>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</si>
  <si>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</si>
  <si>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</si>
  <si>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</si>
  <si>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</si>
  <si>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</si>
  <si>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</si>
  <si>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</si>
  <si>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</si>
  <si>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</si>
  <si>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</si>
  <si>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</si>
  <si>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</si>
  <si>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</si>
  <si>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</si>
  <si>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</si>
  <si>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</si>
  <si>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</si>
  <si>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</si>
  <si>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</si>
  <si>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</si>
  <si>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</si>
  <si>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</si>
  <si>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</si>
  <si>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</si>
  <si>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</si>
  <si>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</si>
  <si>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</si>
  <si>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</si>
  <si>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</si>
  <si>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</si>
  <si>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</si>
  <si>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</si>
  <si>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</si>
  <si>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</si>
  <si>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</si>
  <si>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</si>
  <si>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</si>
  <si>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</si>
  <si>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</si>
  <si>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</si>
  <si>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</si>
  <si>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</si>
  <si>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</si>
  <si>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</si>
  <si>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</si>
  <si>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</si>
  <si>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</si>
  <si>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</si>
  <si>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</si>
  <si>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</si>
  <si>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</si>
  <si>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</si>
  <si>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</si>
  <si>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</si>
  <si>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</si>
  <si>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</si>
  <si>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</si>
  <si>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</si>
  <si>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</si>
  <si>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</si>
  <si>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</si>
  <si>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</si>
  <si>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</si>
  <si>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</si>
  <si>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</si>
  <si>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</si>
  <si>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</si>
  <si>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</si>
  <si>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</si>
  <si>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</si>
  <si>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</si>
  <si>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</si>
  <si>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</si>
  <si>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</si>
  <si>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</si>
  <si>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</si>
  <si>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</si>
  <si>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</si>
  <si>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</si>
  <si>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</si>
  <si>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</si>
  <si>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</si>
  <si>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</si>
  <si>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</si>
  <si>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</si>
  <si>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</si>
  <si>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</si>
  <si>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</si>
  <si>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</si>
  <si>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</si>
  <si>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</si>
  <si>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</si>
  <si>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</si>
  <si>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</si>
  <si>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</si>
  <si>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</si>
  <si>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</si>
  <si>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</si>
  <si>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</si>
  <si>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</si>
  <si>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</si>
  <si>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</si>
  <si>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</si>
  <si>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</si>
  <si>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</si>
  <si>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</si>
  <si>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</si>
  <si>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</si>
  <si>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</si>
  <si>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</si>
  <si>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</si>
  <si>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</si>
  <si>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</si>
  <si>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</si>
  <si>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</si>
  <si>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</si>
  <si>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</si>
  <si>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</si>
  <si>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</si>
  <si>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</si>
  <si>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</si>
  <si>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</si>
  <si>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</si>
  <si>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</si>
  <si>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</si>
  <si>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</si>
  <si>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</si>
  <si>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</si>
  <si>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</si>
  <si>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</si>
  <si>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</si>
  <si>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</si>
  <si>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</si>
  <si>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</si>
  <si>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</si>
  <si>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</si>
  <si>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</si>
  <si>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</si>
  <si>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</si>
  <si>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</si>
  <si>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</si>
  <si>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</si>
  <si>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</si>
  <si>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</si>
  <si>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</si>
  <si>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</si>
  <si>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</si>
  <si>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</si>
  <si>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</si>
  <si>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</si>
  <si>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</si>
  <si>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</si>
  <si>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</si>
  <si>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</si>
  <si>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</si>
  <si>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</si>
  <si>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</si>
  <si>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</si>
  <si>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</si>
  <si>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</si>
  <si>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</si>
  <si>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</si>
  <si>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</si>
  <si>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</si>
  <si>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</si>
  <si>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</si>
  <si>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</si>
  <si>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</si>
  <si>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</si>
  <si>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</si>
  <si>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</si>
  <si>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</si>
  <si>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</si>
  <si>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</si>
  <si>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</si>
  <si>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</si>
  <si>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</si>
  <si>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</si>
  <si>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</si>
  <si>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</si>
  <si>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</si>
  <si>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</si>
  <si>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</si>
  <si>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</si>
  <si>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</si>
  <si>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</si>
  <si>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</si>
  <si>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</si>
  <si>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</si>
  <si>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</si>
  <si>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</si>
  <si>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</si>
  <si>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</si>
  <si>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</si>
  <si>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</si>
  <si>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</si>
  <si>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</si>
  <si>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</si>
  <si>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</si>
  <si>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</si>
  <si>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</si>
  <si>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</si>
  <si>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</si>
  <si>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</si>
  <si>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</si>
  <si>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</si>
  <si>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</si>
  <si>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</si>
  <si>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</si>
  <si>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</si>
  <si>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</si>
  <si>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</si>
  <si>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</si>
  <si>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</si>
  <si>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</si>
  <si>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</si>
  <si>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</si>
  <si>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</si>
  <si>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</si>
  <si>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</si>
  <si>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</si>
  <si>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</si>
  <si>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</si>
  <si>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</si>
  <si>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</si>
  <si>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</si>
  <si>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</si>
  <si>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</si>
  <si>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</si>
  <si>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</si>
  <si>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</si>
  <si>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</si>
  <si>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</si>
  <si>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</si>
  <si>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</si>
  <si>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</si>
  <si>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</si>
  <si>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</si>
  <si>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</si>
  <si>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</si>
  <si>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</si>
  <si>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</si>
  <si>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</si>
  <si>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</si>
  <si>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</si>
  <si>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</si>
  <si>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</si>
  <si>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</si>
  <si>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</si>
  <si>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</si>
  <si>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</si>
  <si>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</si>
  <si>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</si>
  <si>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</si>
  <si>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</si>
  <si>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</si>
  <si>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</si>
  <si>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</si>
  <si>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</si>
  <si>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</si>
  <si>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</si>
  <si>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</si>
  <si>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</si>
  <si>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</si>
  <si>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</si>
  <si>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</si>
  <si>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</si>
  <si>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</si>
  <si>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</si>
  <si>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</si>
  <si>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</si>
  <si>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</si>
  <si>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</si>
  <si>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</si>
  <si>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</si>
  <si>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</si>
  <si>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</si>
  <si>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</si>
  <si>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</si>
  <si>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</si>
  <si>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</si>
  <si>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</si>
  <si>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</si>
  <si>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</si>
  <si>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</si>
  <si>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</si>
  <si>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</si>
  <si>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</si>
  <si>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</si>
  <si>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</si>
  <si>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</si>
  <si>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</si>
  <si>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</si>
  <si>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</si>
  <si>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</si>
  <si>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</si>
  <si>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</si>
  <si>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</si>
  <si>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</si>
  <si>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</si>
  <si>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</si>
  <si>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</si>
  <si>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</si>
  <si>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</si>
  <si>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</si>
  <si>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</si>
  <si>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</si>
  <si>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</si>
  <si>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</si>
  <si>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</si>
  <si>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</si>
  <si>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</si>
  <si>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</si>
  <si>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</si>
  <si>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</si>
  <si>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</si>
  <si>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</si>
  <si>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</si>
  <si>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</si>
  <si>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</si>
  <si>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</si>
  <si>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</si>
  <si>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</si>
  <si>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</si>
  <si>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</si>
  <si>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</si>
  <si>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</si>
  <si>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</si>
  <si>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</si>
  <si>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</si>
  <si>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</si>
  <si>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</si>
  <si>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</si>
  <si>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</si>
  <si>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</si>
  <si>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</si>
  <si>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</si>
  <si>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</si>
  <si>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</si>
  <si>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</si>
  <si>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</si>
  <si>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</si>
  <si>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</si>
  <si>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</si>
  <si>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</si>
  <si>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</si>
  <si>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</si>
  <si>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</si>
  <si>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</si>
  <si>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</si>
  <si>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</si>
  <si>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</si>
  <si>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</si>
  <si>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</si>
  <si>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</si>
  <si>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</si>
  <si>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</si>
  <si>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</si>
  <si>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</si>
  <si>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</si>
  <si>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</si>
  <si>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</si>
  <si>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</si>
  <si>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</si>
  <si>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</si>
  <si>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</si>
  <si>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</si>
  <si>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</si>
  <si>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</si>
  <si>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</si>
  <si>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</si>
  <si>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</si>
  <si>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</si>
  <si>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</si>
  <si>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</si>
  <si>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</si>
  <si>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</si>
  <si>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</si>
  <si>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</si>
  <si>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</si>
  <si>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</si>
  <si>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</si>
  <si>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</si>
  <si>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</si>
  <si>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</si>
  <si>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</si>
  <si>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</si>
  <si>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</si>
  <si>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</si>
  <si>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</si>
  <si>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</si>
  <si>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</si>
  <si>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</si>
  <si>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</si>
  <si>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</si>
  <si>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</si>
  <si>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</si>
  <si>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</si>
  <si>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</si>
  <si>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</si>
  <si>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</si>
  <si>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</si>
  <si>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</si>
  <si>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</si>
  <si>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</si>
  <si>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</si>
  <si>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</si>
  <si>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</si>
  <si>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</si>
  <si>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</si>
  <si>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</si>
  <si>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</si>
  <si>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</si>
  <si>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</si>
  <si>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</si>
  <si>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</si>
  <si>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</si>
  <si>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</si>
  <si>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</si>
  <si>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</si>
  <si>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</si>
  <si>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</si>
  <si>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</si>
  <si>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</si>
  <si>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</si>
  <si>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</si>
  <si>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</si>
  <si>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</si>
  <si>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</si>
  <si>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</si>
  <si>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</si>
  <si>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</si>
  <si>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</si>
  <si>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</si>
  <si>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</si>
  <si>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</si>
  <si>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</si>
  <si>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</si>
  <si>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</si>
  <si>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</si>
  <si>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</si>
  <si>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</si>
  <si>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</si>
  <si>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</si>
  <si>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</si>
  <si>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</si>
  <si>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</si>
  <si>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</si>
  <si>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</si>
  <si>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</si>
  <si>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</si>
  <si>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</si>
  <si>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</si>
  <si>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</si>
  <si>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</si>
  <si>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</si>
  <si>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</si>
  <si>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</si>
  <si>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</si>
  <si>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</si>
  <si>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</si>
  <si>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</si>
  <si>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</si>
  <si>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</si>
  <si>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</si>
  <si>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</si>
  <si>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</si>
  <si>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</si>
  <si>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</si>
  <si>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</si>
  <si>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</si>
  <si>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</si>
  <si>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</si>
  <si>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</si>
  <si>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</si>
  <si>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</si>
  <si>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</si>
  <si>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</si>
  <si>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</si>
  <si>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</si>
  <si>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</si>
  <si>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</si>
  <si>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</si>
  <si>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</si>
  <si>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</si>
  <si>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</si>
  <si>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</si>
  <si>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</si>
  <si>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</si>
  <si>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</si>
  <si>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</si>
  <si>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</si>
  <si>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</si>
  <si>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</si>
  <si>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</si>
  <si>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</si>
  <si>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</si>
  <si>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</si>
  <si>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</si>
  <si>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</si>
  <si>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</si>
  <si>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</si>
  <si>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</si>
  <si>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</si>
  <si>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</si>
  <si>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</si>
  <si>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</si>
  <si>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</si>
  <si>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</si>
  <si>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</si>
  <si>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</si>
  <si>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</si>
  <si>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</si>
  <si>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</si>
  <si>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</si>
  <si>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</si>
  <si>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</si>
  <si>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</si>
  <si>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</si>
  <si>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</si>
  <si>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</si>
  <si>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</si>
  <si>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</si>
  <si>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</si>
  <si>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</si>
  <si>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</si>
  <si>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</si>
  <si>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</si>
  <si>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</si>
  <si>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</si>
  <si>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</si>
  <si>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</si>
  <si>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</si>
  <si>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</si>
  <si>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</si>
  <si>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</si>
  <si>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</si>
  <si>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</si>
  <si>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</si>
  <si>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</si>
  <si>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</si>
  <si>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</si>
  <si>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</si>
  <si>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</si>
  <si>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</si>
  <si>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</si>
  <si>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</si>
  <si>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</si>
  <si>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</si>
  <si>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</si>
  <si>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</si>
  <si>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</si>
  <si>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</si>
  <si>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</si>
  <si>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</si>
  <si>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</si>
  <si>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</si>
  <si>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</si>
  <si>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</si>
  <si>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</si>
  <si>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</si>
  <si>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</si>
  <si>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</si>
  <si>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</si>
  <si>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</si>
  <si>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</si>
  <si>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</si>
  <si>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</si>
  <si>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</si>
  <si>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</si>
  <si>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</si>
  <si>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</si>
  <si>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</si>
  <si>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</si>
  <si>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</si>
  <si>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</si>
  <si>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</si>
  <si>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</si>
  <si>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</si>
  <si>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</si>
  <si>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</si>
  <si>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</si>
  <si>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</si>
  <si>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</si>
  <si>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</si>
  <si>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</si>
  <si>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</si>
  <si>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</si>
  <si>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</si>
  <si>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</si>
  <si>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</si>
  <si>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</si>
  <si>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</si>
  <si>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</si>
  <si>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</si>
  <si>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</si>
  <si>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</si>
  <si>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</si>
  <si>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</si>
  <si>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</si>
  <si>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</si>
  <si>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</si>
  <si>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</si>
  <si>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</si>
  <si>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</si>
  <si>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</si>
  <si>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</si>
  <si>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</si>
  <si>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</si>
  <si>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</si>
  <si>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</si>
  <si>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</si>
  <si>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</si>
  <si>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</si>
  <si>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</si>
  <si>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</si>
  <si>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</si>
  <si>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</si>
  <si>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</si>
  <si>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</si>
  <si>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</si>
  <si>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</si>
  <si>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</si>
  <si>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</si>
  <si>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</si>
  <si>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</si>
  <si>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</si>
  <si>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</si>
  <si>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</si>
  <si>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</si>
  <si>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</si>
  <si>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</si>
  <si>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</si>
  <si>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</si>
  <si>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</si>
  <si>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</si>
  <si>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</si>
  <si>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</si>
  <si>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</si>
  <si>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</si>
  <si>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</si>
  <si>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</si>
  <si>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</si>
  <si>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</si>
  <si>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</si>
  <si>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</si>
  <si>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</si>
  <si>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</si>
  <si>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</si>
  <si>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</si>
  <si>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</si>
  <si>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</si>
  <si>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</si>
  <si>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</si>
  <si>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</si>
  <si>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</si>
  <si>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</si>
  <si>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</si>
  <si>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</si>
  <si>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</si>
  <si>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</si>
  <si>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</si>
  <si>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</si>
  <si>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</si>
  <si>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</si>
  <si>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</si>
  <si>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</si>
  <si>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</si>
  <si>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</si>
  <si>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</si>
  <si>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</si>
  <si>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</si>
  <si>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</si>
  <si>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</si>
  <si>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</si>
  <si>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</si>
  <si>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</si>
  <si>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</si>
  <si>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</si>
  <si>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</si>
  <si>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</si>
  <si>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</si>
  <si>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</si>
  <si>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</si>
  <si>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</si>
  <si>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</si>
  <si>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</si>
  <si>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</si>
  <si>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</si>
  <si>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</si>
  <si>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</si>
  <si>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</si>
  <si>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</si>
  <si>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</si>
  <si>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</si>
  <si>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</si>
  <si>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</si>
  <si>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</si>
  <si>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</si>
  <si>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</si>
  <si>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</si>
  <si>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</si>
  <si>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</si>
  <si>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</si>
  <si>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</si>
  <si>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</si>
  <si>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</si>
  <si>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</si>
  <si>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</si>
  <si>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</si>
  <si>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</si>
  <si>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</si>
  <si>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</si>
  <si>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</si>
  <si>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</si>
  <si>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</si>
  <si>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</si>
  <si>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</si>
  <si>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</si>
  <si>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</si>
  <si>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</si>
  <si>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</si>
  <si>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</si>
  <si>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</si>
  <si>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</si>
  <si>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</si>
  <si>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</si>
  <si>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</si>
  <si>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</si>
  <si>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</si>
  <si>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</si>
  <si>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</si>
  <si>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</si>
  <si>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</si>
  <si>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</si>
  <si>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</si>
  <si>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</si>
  <si>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</si>
  <si>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</si>
  <si>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</si>
  <si>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</si>
  <si>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</si>
  <si>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</si>
  <si>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</si>
  <si>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</si>
  <si>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</si>
  <si>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</si>
  <si>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</si>
  <si>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</si>
  <si>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</si>
  <si>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</si>
  <si>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</si>
  <si>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</si>
  <si>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</si>
  <si>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</si>
  <si>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</si>
  <si>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</si>
  <si>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</si>
  <si>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</si>
  <si>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</si>
  <si>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</si>
  <si>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</si>
  <si>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</si>
  <si>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</si>
  <si>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</si>
  <si>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</si>
  <si>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</si>
  <si>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</si>
  <si>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</si>
  <si>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</si>
  <si>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</si>
  <si>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</si>
  <si>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</si>
  <si>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</si>
  <si>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</si>
  <si>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</si>
  <si>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</si>
  <si>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</si>
  <si>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</si>
  <si>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</si>
  <si>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</si>
  <si>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</si>
  <si>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</si>
  <si>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</si>
  <si>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</si>
  <si>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</si>
  <si>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</si>
  <si>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</si>
  <si>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</si>
  <si>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</si>
  <si>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</si>
  <si>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</si>
  <si>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</si>
  <si>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</si>
  <si>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</si>
  <si>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</si>
  <si>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</si>
  <si>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</si>
  <si>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</si>
  <si>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</si>
  <si>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</si>
  <si>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</si>
  <si>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</si>
  <si>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</si>
  <si>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</si>
  <si>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</si>
  <si>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</si>
  <si>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</si>
  <si>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</si>
  <si>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</si>
  <si>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</si>
  <si>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</si>
  <si>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</si>
  <si>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</si>
  <si>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</si>
  <si>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</si>
  <si>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</si>
  <si>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</si>
  <si>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</si>
  <si>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</si>
  <si>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</si>
  <si>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</si>
  <si>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</si>
  <si>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</si>
  <si>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</si>
  <si>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</si>
  <si>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</si>
  <si>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</si>
  <si>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</si>
  <si>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</si>
  <si>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</si>
  <si>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</si>
  <si>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</si>
  <si>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</si>
  <si>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</si>
  <si>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</si>
  <si>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</si>
  <si>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</si>
  <si>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</si>
  <si>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</si>
  <si>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</si>
  <si>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</si>
  <si>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</si>
  <si>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</si>
  <si>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</si>
  <si>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</si>
  <si>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</si>
  <si>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</si>
  <si>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</si>
  <si>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</si>
  <si>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</si>
  <si>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</si>
  <si>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</si>
  <si>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</si>
  <si>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</si>
  <si>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</si>
  <si>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</si>
  <si>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</si>
  <si>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</si>
  <si>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</si>
  <si>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</si>
  <si>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</si>
  <si>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</si>
  <si>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</si>
  <si>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</si>
  <si>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</si>
  <si>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</si>
  <si>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</si>
  <si>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</si>
  <si>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</si>
  <si>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</si>
  <si>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</si>
  <si>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</si>
  <si>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</si>
  <si>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</si>
  <si>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</si>
  <si>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</si>
  <si>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</si>
  <si>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</si>
  <si>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</si>
  <si>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</si>
  <si>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</si>
  <si>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</si>
  <si>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</si>
  <si>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</si>
  <si>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</si>
  <si>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</si>
  <si>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</si>
  <si>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</si>
  <si>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</si>
  <si>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</si>
  <si>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</si>
  <si>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</si>
  <si>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</si>
  <si>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</si>
  <si>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</si>
  <si>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</si>
  <si>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</si>
  <si>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</si>
  <si>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</si>
  <si>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</si>
  <si>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</si>
  <si>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</si>
  <si>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</si>
  <si>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</si>
  <si>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</si>
  <si>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</si>
  <si>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</si>
  <si>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</si>
  <si>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</si>
  <si>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</si>
  <si>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</si>
  <si>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</si>
  <si>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</si>
  <si>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</si>
  <si>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</si>
  <si>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</si>
  <si>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</si>
  <si>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</si>
  <si>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</si>
  <si>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</si>
  <si>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</si>
  <si>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</si>
  <si>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</si>
  <si>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</si>
  <si>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</si>
  <si>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</si>
  <si>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</si>
  <si>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</si>
  <si>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</si>
  <si>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</si>
  <si>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</si>
  <si>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</si>
  <si>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</si>
  <si>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</si>
  <si>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</si>
  <si>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</si>
  <si>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</si>
  <si>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</si>
  <si>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</si>
  <si>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</si>
  <si>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</si>
  <si>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</si>
  <si>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</si>
  <si>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</si>
  <si>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</si>
  <si>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</si>
  <si>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</si>
  <si>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</si>
  <si>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</si>
  <si>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</si>
  <si>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</si>
  <si>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</si>
  <si>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</si>
  <si>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</si>
  <si>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</si>
  <si>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</si>
  <si>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</si>
  <si>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</si>
  <si>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</si>
  <si>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</si>
  <si>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</si>
  <si>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</si>
  <si>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</si>
  <si>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</si>
  <si>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</si>
  <si>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</si>
  <si>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</si>
  <si>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</si>
  <si>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</si>
  <si>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</si>
  <si>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</si>
  <si>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</si>
  <si>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</si>
  <si>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</si>
  <si>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</si>
  <si>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</si>
  <si>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</si>
  <si>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</si>
  <si>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</si>
  <si>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</si>
  <si>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</si>
  <si>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</si>
  <si>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</si>
  <si>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</si>
  <si>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</si>
  <si>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</si>
  <si>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</si>
  <si>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</si>
  <si>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</si>
  <si>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</si>
  <si>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</si>
  <si>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</si>
  <si>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</si>
  <si>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</si>
  <si>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</si>
  <si>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</si>
  <si>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</si>
  <si>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</si>
  <si>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</si>
  <si>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</si>
  <si>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</si>
  <si>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</si>
  <si>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</si>
  <si>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</si>
  <si>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</si>
  <si>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</si>
  <si>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</si>
  <si>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</si>
  <si>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</si>
  <si>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</si>
  <si>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</si>
  <si>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</si>
  <si>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</si>
  <si>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</si>
  <si>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</si>
  <si>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</si>
  <si>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</si>
  <si>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</si>
  <si>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</si>
  <si>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</si>
  <si>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</si>
  <si>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</si>
  <si>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</si>
  <si>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</si>
  <si>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</si>
  <si>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</si>
  <si>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</si>
  <si>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</si>
  <si>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</si>
  <si>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</si>
  <si>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</si>
  <si>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</si>
  <si>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</si>
  <si>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</si>
  <si>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</si>
  <si>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</si>
  <si>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</si>
  <si>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</si>
  <si>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</si>
  <si>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</si>
  <si>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</si>
  <si>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</si>
  <si>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</si>
  <si>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</si>
  <si>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</si>
  <si>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</si>
  <si>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</si>
  <si>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</si>
  <si>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</si>
  <si>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</si>
  <si>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</si>
  <si>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</si>
  <si>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</si>
  <si>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</si>
  <si>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</si>
  <si>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</si>
  <si>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</si>
  <si>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</si>
  <si>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</si>
  <si>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</si>
  <si>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</si>
  <si>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</si>
  <si>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</si>
  <si>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</si>
  <si>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</si>
  <si>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</si>
  <si>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</si>
  <si>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</si>
  <si>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</si>
  <si>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</si>
  <si>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</si>
  <si>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</si>
  <si>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</si>
  <si>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</si>
  <si>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</si>
  <si>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</si>
  <si>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</si>
  <si>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</si>
  <si>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</si>
  <si>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</si>
  <si>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</si>
  <si>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</si>
  <si>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</si>
  <si>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</si>
  <si>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</si>
  <si>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</si>
  <si>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</si>
  <si>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</si>
  <si>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</si>
  <si>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</si>
  <si>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</si>
  <si>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</si>
  <si>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</si>
  <si>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</si>
  <si>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</si>
  <si>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</si>
  <si>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</si>
  <si>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</si>
  <si>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</si>
  <si>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</si>
  <si>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</si>
  <si>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</si>
  <si>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</si>
  <si>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</si>
  <si>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</si>
  <si>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</si>
  <si>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</si>
  <si>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</si>
  <si>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</si>
  <si>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</si>
  <si>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</si>
  <si>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</si>
  <si>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</si>
  <si>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</si>
  <si>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</si>
  <si>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</si>
  <si>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</si>
  <si>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</si>
  <si>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</si>
  <si>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</si>
  <si>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</si>
  <si>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</si>
  <si>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</si>
  <si>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</si>
  <si>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</si>
  <si>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</si>
  <si>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</si>
  <si>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</si>
  <si>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</si>
  <si>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</si>
  <si>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</si>
  <si>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</si>
  <si>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</si>
  <si>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</si>
  <si>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</si>
  <si>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</si>
  <si>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</si>
  <si>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</si>
  <si>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</si>
  <si>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</si>
  <si>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</si>
  <si>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</si>
  <si>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</si>
  <si>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</si>
  <si>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</si>
  <si>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</si>
  <si>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</si>
  <si>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</si>
  <si>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</si>
  <si>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</si>
  <si>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</si>
  <si>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</si>
  <si>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</si>
  <si>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</si>
  <si>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</si>
  <si>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</si>
  <si>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</si>
  <si>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</si>
  <si>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</si>
  <si>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</si>
  <si>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</si>
  <si>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</si>
  <si>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</si>
  <si>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</si>
  <si>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</si>
  <si>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</si>
  <si>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</si>
  <si>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</si>
  <si>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</si>
  <si>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</si>
  <si>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</si>
  <si>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</si>
  <si>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</si>
  <si>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</si>
  <si>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</si>
  <si>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</si>
  <si>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</si>
  <si>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</si>
  <si>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</si>
  <si>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</si>
  <si>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</si>
  <si>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</si>
  <si>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</si>
  <si>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</si>
  <si>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</si>
  <si>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</si>
  <si>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</si>
  <si>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</si>
  <si>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</si>
  <si>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</si>
  <si>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</si>
  <si>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</si>
  <si>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</si>
  <si>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</si>
  <si>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</si>
  <si>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</si>
  <si>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</si>
  <si>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</si>
  <si>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</si>
  <si>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</si>
  <si>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</si>
  <si>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</si>
  <si>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</si>
  <si>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</si>
  <si>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</si>
  <si>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</si>
  <si>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</si>
  <si>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</si>
  <si>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</si>
  <si>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</si>
  <si>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</si>
  <si>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</si>
  <si>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</si>
  <si>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</si>
  <si>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</si>
  <si>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</si>
  <si>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</si>
  <si>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</si>
  <si>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</si>
  <si>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</si>
  <si>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</si>
  <si>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</si>
  <si>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</si>
  <si>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</si>
  <si>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</si>
  <si>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</si>
  <si>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</si>
  <si>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</si>
  <si>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</si>
  <si>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</si>
  <si>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</si>
  <si>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</si>
  <si>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</si>
  <si>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</si>
  <si>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</si>
  <si>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</si>
  <si>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</si>
  <si>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</si>
  <si>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</si>
  <si>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</si>
  <si>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</si>
  <si>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</si>
  <si>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</si>
  <si>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</si>
  <si>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</si>
  <si>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</si>
  <si>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</si>
  <si>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</si>
  <si>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</si>
  <si>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</si>
  <si>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</si>
  <si>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</si>
  <si>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</si>
  <si>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</si>
  <si>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</si>
  <si>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</si>
  <si>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</si>
  <si>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</si>
  <si>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</si>
  <si>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</si>
  <si>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</si>
  <si>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</si>
  <si>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</si>
  <si>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</si>
  <si>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</si>
  <si>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</si>
  <si>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</si>
  <si>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</si>
  <si>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</si>
  <si>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</si>
  <si>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</si>
  <si>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</si>
  <si>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</si>
  <si>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</si>
  <si>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</si>
  <si>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</si>
  <si>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</si>
  <si>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</si>
  <si>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</si>
  <si>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</si>
  <si>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</si>
  <si>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</si>
  <si>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</si>
  <si>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</si>
  <si>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</si>
  <si>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</si>
  <si>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</si>
  <si>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</si>
  <si>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</si>
  <si>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</si>
  <si>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</si>
  <si>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</si>
  <si>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</si>
  <si>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</si>
  <si>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</si>
  <si>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</si>
  <si>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</si>
  <si>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</si>
  <si>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</si>
  <si>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</si>
  <si>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</si>
  <si>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</si>
  <si>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</si>
  <si>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</si>
  <si>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</si>
  <si>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</si>
  <si>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</si>
  <si>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</si>
  <si>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</si>
  <si>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</si>
  <si>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</si>
  <si>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</si>
  <si>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</si>
  <si>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</si>
  <si>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</si>
  <si>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</si>
  <si>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</si>
  <si>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</si>
  <si>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</si>
  <si>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</si>
  <si>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</si>
  <si>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</si>
  <si>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</si>
  <si>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</si>
  <si>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</si>
  <si>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</si>
  <si>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</si>
  <si>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</si>
  <si>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</si>
  <si>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</si>
  <si>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</si>
  <si>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</si>
  <si>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</si>
  <si>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</si>
  <si>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</si>
  <si>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</si>
  <si>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</si>
  <si>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</si>
  <si>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</si>
  <si>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</si>
  <si>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</si>
  <si>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</si>
  <si>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</si>
  <si>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</si>
  <si>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</si>
  <si>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</si>
  <si>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</si>
  <si>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</si>
  <si>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</si>
  <si>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</si>
  <si>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</si>
  <si>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</si>
  <si>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</si>
  <si>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</si>
  <si>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</si>
  <si>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</si>
  <si>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</si>
  <si>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</si>
  <si>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</si>
  <si>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</si>
  <si>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</si>
  <si>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</si>
  <si>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</si>
  <si>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</si>
  <si>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</si>
  <si>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</si>
  <si>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</si>
  <si>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</si>
  <si>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</si>
  <si>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</si>
  <si>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</si>
  <si>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</si>
  <si>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</si>
  <si>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</si>
  <si>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</si>
  <si>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</si>
  <si>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</si>
  <si>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</si>
  <si>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</si>
  <si>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</si>
  <si>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</si>
  <si>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</si>
  <si>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</si>
  <si>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</si>
  <si>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</si>
  <si>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</si>
  <si>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</si>
  <si>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</si>
  <si>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</si>
  <si>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</si>
  <si>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</si>
  <si>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</si>
  <si>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</si>
  <si>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</si>
  <si>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</si>
  <si>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</si>
  <si>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</si>
  <si>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</si>
  <si>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</si>
  <si>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</si>
  <si>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</si>
  <si>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</si>
  <si>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</si>
  <si>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</si>
  <si>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</si>
  <si>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</si>
  <si>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</si>
  <si>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</si>
  <si>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</si>
  <si>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</si>
  <si>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</si>
  <si>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</si>
  <si>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</si>
  <si>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</si>
  <si>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</si>
  <si>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</si>
  <si>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</si>
  <si>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</si>
  <si>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</si>
  <si>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</si>
  <si>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</si>
  <si>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</si>
  <si>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</si>
  <si>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</si>
  <si>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</si>
  <si>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</si>
  <si>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</si>
  <si>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</si>
  <si>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</si>
  <si>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</si>
  <si>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</si>
  <si>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</si>
  <si>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</si>
  <si>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</si>
  <si>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</si>
  <si>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</si>
  <si>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</si>
  <si>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</si>
  <si>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</si>
  <si>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</si>
  <si>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</si>
  <si>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</si>
  <si>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</si>
  <si>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</si>
  <si>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</si>
  <si>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</si>
  <si>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</si>
  <si>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</si>
  <si>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</si>
  <si>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</si>
  <si>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</si>
  <si>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</si>
  <si>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</si>
  <si>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</si>
  <si>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</si>
  <si>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</si>
  <si>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</si>
  <si>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</si>
  <si>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</si>
  <si>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</si>
  <si>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</si>
  <si>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</si>
  <si>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</si>
  <si>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</si>
  <si>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</si>
  <si>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</si>
  <si>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</si>
  <si>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</si>
  <si>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</si>
  <si>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</si>
  <si>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</si>
  <si>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</si>
  <si>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</si>
  <si>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</si>
  <si>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</si>
  <si>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</si>
  <si>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</si>
  <si>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</si>
  <si>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</si>
  <si>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</si>
  <si>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</si>
  <si>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</si>
  <si>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</si>
  <si>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</si>
  <si>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</si>
  <si>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</si>
  <si>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</si>
  <si>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</si>
  <si>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</si>
  <si>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</si>
  <si>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</si>
  <si>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</si>
  <si>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</si>
  <si>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</si>
  <si>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</si>
  <si>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</si>
  <si>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</si>
  <si>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</si>
  <si>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</si>
  <si>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</si>
  <si>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</si>
  <si>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</si>
  <si>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</si>
  <si>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</si>
  <si>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</si>
  <si>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</si>
  <si>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</si>
  <si>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</si>
  <si>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</si>
  <si>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</si>
  <si>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</si>
  <si>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</si>
  <si>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</si>
  <si>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</si>
  <si>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</si>
  <si>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</si>
  <si>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</si>
  <si>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</si>
  <si>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</si>
  <si>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</si>
  <si>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</si>
  <si>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</si>
  <si>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</si>
  <si>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</si>
  <si>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</si>
  <si>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</si>
  <si>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</si>
  <si>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</si>
  <si>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</si>
  <si>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</si>
  <si>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</si>
  <si>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</si>
  <si>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</si>
  <si>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</si>
  <si>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</si>
  <si>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</si>
  <si>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</si>
  <si>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</si>
  <si>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</si>
  <si>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</si>
  <si>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</si>
  <si>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</si>
  <si>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</si>
  <si>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</si>
  <si>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</si>
  <si>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</si>
  <si>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</si>
  <si>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</si>
  <si>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</si>
  <si>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</si>
  <si>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</si>
  <si>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</si>
  <si>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</si>
  <si>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</si>
  <si>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</si>
  <si>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</si>
  <si>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</si>
  <si>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</si>
  <si>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</si>
  <si>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</si>
  <si>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</si>
  <si>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</si>
  <si>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</si>
  <si>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</si>
  <si>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</si>
  <si>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</si>
  <si>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</si>
  <si>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</si>
  <si>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</si>
  <si>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</si>
  <si>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</si>
  <si>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</si>
  <si>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</si>
  <si>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</si>
  <si>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</si>
  <si>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</si>
  <si>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</si>
  <si>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</si>
  <si>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</si>
  <si>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</si>
  <si>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</si>
  <si>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</si>
  <si>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</si>
  <si>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</si>
  <si>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</si>
  <si>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</si>
  <si>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</si>
  <si>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</si>
  <si>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</si>
  <si>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</si>
  <si>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</si>
  <si>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</si>
  <si>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</si>
  <si>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</si>
  <si>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</si>
  <si>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</si>
  <si>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</si>
  <si>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</si>
  <si>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</si>
  <si>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</si>
  <si>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</si>
  <si>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</si>
  <si>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</si>
  <si>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</si>
  <si>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</si>
  <si>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</si>
  <si>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</si>
  <si>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</si>
  <si>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</si>
  <si>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</si>
  <si>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</si>
  <si>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</si>
  <si>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</si>
  <si>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</si>
  <si>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</si>
  <si>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</si>
  <si>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</si>
  <si>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</si>
  <si>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</si>
  <si>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</si>
  <si>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</si>
  <si>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</si>
  <si>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</si>
  <si>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</si>
  <si>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</si>
  <si>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</si>
  <si>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</si>
  <si>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</si>
  <si>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</si>
  <si>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</si>
  <si>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</si>
  <si>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</si>
  <si>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</si>
  <si>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</si>
  <si>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</si>
  <si>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</si>
  <si>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</si>
  <si>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</si>
  <si>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</si>
  <si>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</si>
  <si>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</si>
  <si>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</si>
  <si>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</si>
  <si>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</si>
  <si>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</si>
  <si>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</si>
  <si>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</si>
  <si>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</si>
  <si>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</si>
  <si>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</si>
  <si>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</si>
  <si>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</si>
  <si>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</si>
  <si>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</si>
  <si>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</si>
  <si>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</si>
  <si>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</si>
  <si>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</si>
  <si>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</si>
  <si>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</si>
  <si>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</si>
  <si>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</si>
  <si>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</si>
  <si>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</si>
  <si>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</si>
  <si>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</si>
  <si>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</si>
  <si>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</si>
  <si>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</si>
  <si>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</si>
  <si>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</si>
  <si>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</si>
  <si>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</si>
  <si>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</si>
  <si>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</si>
  <si>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</si>
  <si>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</si>
  <si>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</si>
  <si>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</si>
  <si>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</si>
  <si>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</si>
  <si>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</si>
  <si>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</si>
  <si>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</si>
  <si>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</si>
  <si>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</si>
  <si>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</si>
  <si>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</si>
  <si>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</si>
  <si>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</si>
  <si>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</si>
  <si>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</si>
  <si>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</si>
  <si>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</si>
  <si>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</si>
  <si>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</si>
  <si>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</si>
  <si>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</si>
  <si>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</si>
  <si>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</si>
  <si>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</si>
  <si>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</si>
  <si>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</si>
  <si>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</si>
  <si>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</si>
  <si>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</si>
  <si>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</si>
  <si>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</si>
  <si>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</si>
  <si>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</si>
  <si>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</si>
  <si>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</si>
  <si>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</si>
  <si>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</si>
  <si>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</si>
  <si>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</si>
  <si>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</si>
  <si>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</si>
  <si>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</si>
  <si>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</si>
  <si>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</si>
  <si>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</si>
  <si>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</si>
  <si>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</si>
  <si>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</si>
  <si>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</si>
  <si>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</si>
  <si>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</si>
  <si>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</si>
  <si>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</si>
  <si>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</si>
  <si>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</si>
  <si>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</si>
  <si>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</si>
  <si>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</si>
  <si>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</si>
  <si>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</si>
  <si>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</si>
  <si>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</si>
  <si>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</si>
  <si>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</si>
  <si>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</si>
  <si>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</si>
  <si>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</si>
  <si>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</si>
  <si>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</si>
  <si>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</si>
  <si>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</si>
  <si>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</si>
  <si>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</si>
  <si>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</si>
  <si>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</si>
  <si>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</si>
  <si>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</si>
  <si>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</si>
  <si>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</si>
  <si>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</si>
  <si>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</si>
  <si>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</si>
  <si>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</si>
  <si>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</si>
  <si>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</si>
  <si>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</si>
  <si>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</si>
  <si>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</si>
  <si>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</si>
  <si>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</si>
  <si>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</si>
  <si>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</si>
  <si>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</si>
  <si>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</si>
  <si>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</si>
  <si>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</si>
  <si>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</si>
  <si>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</si>
  <si>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</si>
  <si>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</si>
  <si>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</si>
  <si>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</si>
  <si>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</si>
  <si>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</si>
  <si>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</si>
  <si>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</si>
  <si>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</si>
  <si>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</si>
  <si>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</si>
  <si>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</si>
  <si>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</si>
  <si>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</si>
  <si>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</si>
  <si>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</si>
  <si>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</si>
  <si>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</si>
  <si>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</si>
  <si>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</si>
  <si>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</si>
  <si>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</si>
  <si>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</si>
  <si>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</si>
  <si>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</si>
  <si>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</si>
  <si>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</si>
  <si>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</si>
  <si>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</si>
  <si>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</si>
  <si>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</si>
  <si>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</si>
  <si>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</si>
  <si>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</si>
  <si>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</si>
  <si>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</si>
  <si>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</si>
  <si>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</si>
  <si>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</si>
  <si>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</si>
  <si>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</si>
  <si>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</si>
  <si>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</si>
  <si>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</si>
  <si>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</si>
  <si>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</si>
  <si>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</si>
  <si>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</si>
  <si>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</si>
  <si>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</si>
  <si>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</si>
  <si>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</si>
  <si>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</si>
  <si>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</si>
  <si>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</si>
  <si>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</si>
  <si>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</si>
  <si>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</si>
  <si>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</si>
  <si>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</si>
  <si>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</si>
  <si>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</si>
  <si>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</si>
  <si>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</si>
  <si>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</si>
  <si>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</si>
  <si>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</si>
  <si>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</si>
  <si>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</si>
  <si>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</si>
  <si>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</si>
  <si>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</si>
  <si>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</si>
  <si>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</si>
  <si>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</si>
  <si>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</si>
  <si>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</si>
  <si>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</si>
  <si>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</si>
  <si>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</si>
  <si>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</si>
  <si>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</si>
  <si>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</si>
  <si>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</si>
  <si>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</si>
  <si>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</si>
  <si>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</si>
  <si>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</si>
  <si>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</si>
  <si>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</si>
  <si>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</si>
  <si>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</si>
  <si>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</si>
  <si>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</si>
  <si>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</si>
  <si>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</si>
  <si>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</si>
  <si>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</si>
  <si>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</si>
  <si>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</si>
  <si>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</si>
  <si>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</si>
  <si>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</si>
  <si>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</si>
  <si>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</si>
  <si>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</si>
  <si>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</si>
  <si>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</si>
  <si>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</si>
  <si>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</si>
  <si>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</si>
  <si>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</si>
  <si>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</si>
  <si>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</si>
  <si>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</si>
  <si>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</si>
  <si>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</si>
  <si>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</si>
  <si>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</si>
  <si>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</si>
  <si>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</si>
  <si>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</si>
  <si>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</si>
  <si>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</si>
  <si>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</si>
  <si>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</si>
  <si>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</si>
  <si>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</si>
  <si>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</si>
  <si>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</si>
  <si>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</si>
  <si>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</si>
  <si>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</si>
  <si>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</si>
  <si>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</si>
  <si>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</si>
  <si>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</si>
  <si>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</si>
  <si>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</si>
  <si>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</si>
  <si>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</si>
  <si>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</si>
  <si>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</si>
  <si>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</si>
  <si>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</si>
  <si>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</si>
  <si>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</si>
  <si>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</si>
  <si>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</si>
  <si>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</si>
  <si>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</si>
  <si>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</si>
  <si>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</si>
  <si>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</si>
  <si>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</si>
  <si>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</si>
  <si>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</si>
  <si>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</si>
  <si>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</si>
  <si>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</si>
  <si>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</si>
  <si>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</si>
  <si>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</si>
  <si>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</si>
  <si>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</si>
  <si>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</si>
  <si>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</si>
  <si>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</si>
  <si>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</si>
  <si>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</si>
  <si>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</si>
  <si>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</si>
  <si>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</si>
  <si>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</si>
  <si>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</si>
  <si>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</si>
  <si>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</si>
  <si>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</si>
  <si>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</si>
  <si>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</si>
  <si>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</si>
  <si>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</si>
  <si>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</si>
  <si>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</si>
  <si>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</si>
  <si>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</si>
  <si>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</si>
  <si>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</si>
  <si>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</si>
  <si>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</si>
  <si>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</si>
  <si>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</si>
  <si>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</si>
  <si>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</si>
  <si>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</si>
  <si>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</si>
  <si>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</si>
  <si>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</si>
  <si>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</si>
  <si>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</si>
  <si>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</si>
  <si>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</si>
  <si>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</si>
  <si>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</si>
  <si>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</si>
  <si>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</si>
  <si>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</si>
  <si>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</si>
  <si>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</si>
  <si>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</si>
  <si>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</si>
  <si>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</si>
  <si>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</si>
  <si>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</si>
  <si>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</si>
  <si>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</si>
  <si>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</si>
  <si>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</si>
  <si>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</si>
  <si>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</si>
  <si>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</si>
  <si>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</si>
  <si>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</si>
  <si>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</si>
  <si>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</si>
  <si>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</si>
  <si>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</si>
  <si>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</si>
  <si>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</si>
  <si>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</si>
  <si>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</si>
  <si>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</si>
  <si>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</si>
  <si>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</si>
  <si>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</si>
  <si>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</si>
  <si>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</si>
  <si>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</si>
  <si>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</si>
  <si>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</si>
  <si>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</si>
  <si>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</si>
  <si>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</si>
  <si>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</si>
  <si>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</si>
  <si>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</si>
  <si>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</si>
  <si>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</si>
  <si>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</si>
  <si>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</si>
  <si>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</si>
  <si>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</si>
  <si>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</si>
  <si>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</si>
  <si>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</si>
  <si>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</si>
  <si>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</si>
  <si>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</si>
  <si>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</si>
  <si>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</si>
  <si>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</si>
  <si>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</si>
  <si>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</si>
  <si>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</si>
  <si>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</si>
  <si>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</si>
  <si>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</si>
  <si>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</si>
  <si>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</si>
  <si>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</si>
  <si>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</si>
  <si>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</si>
  <si>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</si>
  <si>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</si>
  <si>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</si>
  <si>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</si>
  <si>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</si>
  <si>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</si>
  <si>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</si>
  <si>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</si>
  <si>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</si>
  <si>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</si>
  <si>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</si>
  <si>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</si>
  <si>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</si>
  <si>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</si>
  <si>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</si>
  <si>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</si>
  <si>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</si>
  <si>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</si>
  <si>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</si>
  <si>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</si>
  <si>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</si>
  <si>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</si>
  <si>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</si>
  <si>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</si>
  <si>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</si>
  <si>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</si>
  <si>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</si>
  <si>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</si>
  <si>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</si>
  <si>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</si>
  <si>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</si>
  <si>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</si>
  <si>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</si>
  <si>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</si>
  <si>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</si>
  <si>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</si>
  <si>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</si>
  <si>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</si>
  <si>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</si>
  <si>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</si>
  <si>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</si>
  <si>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</si>
  <si>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</si>
  <si>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</si>
  <si>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</si>
  <si>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</si>
  <si>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</si>
  <si>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</si>
  <si>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</si>
  <si>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</si>
  <si>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</si>
  <si>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</si>
  <si>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</si>
  <si>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</si>
  <si>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</si>
  <si>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</si>
  <si>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</si>
  <si>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</si>
  <si>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</si>
  <si>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</si>
  <si>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</si>
  <si>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</si>
  <si>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</si>
  <si>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</si>
  <si>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</si>
  <si>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</si>
  <si>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</si>
  <si>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</si>
  <si>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</si>
  <si>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</si>
  <si>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</si>
  <si>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</si>
  <si>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</si>
  <si>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</si>
  <si>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</si>
  <si>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</si>
  <si>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</si>
  <si>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</si>
  <si>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</si>
  <si>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</si>
  <si>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</si>
  <si>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</si>
  <si>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</si>
  <si>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</si>
  <si>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</si>
  <si>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</si>
  <si>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</si>
  <si>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</si>
  <si>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</si>
  <si>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</si>
  <si>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</si>
  <si>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</si>
  <si>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</si>
  <si>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</si>
  <si>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</si>
  <si>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</si>
  <si>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</si>
  <si>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</si>
  <si>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</si>
  <si>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</si>
  <si>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</si>
  <si>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</si>
  <si>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</si>
  <si>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</si>
  <si>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</si>
  <si>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</si>
  <si>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</si>
  <si>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</si>
  <si>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</si>
  <si>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</si>
  <si>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</si>
  <si>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</si>
  <si>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</si>
  <si>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</si>
  <si>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</si>
  <si>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</si>
  <si>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</si>
  <si>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</si>
  <si>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</si>
  <si>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</si>
  <si>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</si>
  <si>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</si>
  <si>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</si>
  <si>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</si>
  <si>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</si>
  <si>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</si>
  <si>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</si>
  <si>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</si>
  <si>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</si>
  <si>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</si>
  <si>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</si>
  <si>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</si>
  <si>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</si>
  <si>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</si>
  <si>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</si>
  <si>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</si>
  <si>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</si>
  <si>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</si>
  <si>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</si>
  <si>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</si>
  <si>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</si>
  <si>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</si>
  <si>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</si>
  <si>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</si>
  <si>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</si>
  <si>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</si>
  <si>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</si>
  <si>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</si>
  <si>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</si>
  <si>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</si>
  <si>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</si>
  <si>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</si>
  <si>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</si>
  <si>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</si>
  <si>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</si>
  <si>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</si>
  <si>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</si>
  <si>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</si>
  <si>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</si>
  <si>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</si>
  <si>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</si>
  <si>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</si>
  <si>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</si>
  <si>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</si>
  <si>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</si>
  <si>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</si>
  <si>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</si>
  <si>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</si>
  <si>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</si>
  <si>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</si>
  <si>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</si>
  <si>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</si>
  <si>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</si>
  <si>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</si>
  <si>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</si>
  <si>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</si>
  <si>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</si>
  <si>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</si>
  <si>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</si>
  <si>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</si>
  <si>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</si>
  <si>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</si>
  <si>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</si>
  <si>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</si>
  <si>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</si>
  <si>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</si>
  <si>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</si>
  <si>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</si>
  <si>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</si>
  <si>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</si>
  <si>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</si>
  <si>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</si>
  <si>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</si>
  <si>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</si>
  <si>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</si>
  <si>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</si>
  <si>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</si>
  <si>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</si>
  <si>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</si>
  <si>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</si>
  <si>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</si>
  <si>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</si>
  <si>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</si>
  <si>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</si>
  <si>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</si>
  <si>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</si>
  <si>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</si>
  <si>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</si>
  <si>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</si>
  <si>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</si>
  <si>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</si>
  <si>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</si>
  <si>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</si>
  <si>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</si>
  <si>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</si>
  <si>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</si>
  <si>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</si>
  <si>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</si>
  <si>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</si>
  <si>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</si>
  <si>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</si>
  <si>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</si>
  <si>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</si>
  <si>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</si>
  <si>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</si>
  <si>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</si>
  <si>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</si>
  <si>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</si>
  <si>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</si>
  <si>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</si>
  <si>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</si>
  <si>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</si>
  <si>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</si>
  <si>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</si>
  <si>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</si>
  <si>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</si>
  <si>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</si>
  <si>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</si>
  <si>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</si>
  <si>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</si>
  <si>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</si>
  <si>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</si>
  <si>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</si>
  <si>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</si>
  <si>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</si>
  <si>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</si>
  <si>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</si>
  <si>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</si>
  <si>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</si>
  <si>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</si>
  <si>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</si>
  <si>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</si>
  <si>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</si>
  <si>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</si>
  <si>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</si>
  <si>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</si>
  <si>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</si>
  <si>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</si>
  <si>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</si>
  <si>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</si>
  <si>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</si>
  <si>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</si>
  <si>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</si>
  <si>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</si>
  <si>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</si>
  <si>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</si>
  <si>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</si>
  <si>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</si>
  <si>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</si>
  <si>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</si>
  <si>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</si>
  <si>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</si>
  <si>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</si>
  <si>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</si>
  <si>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</si>
  <si>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</si>
  <si>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</si>
  <si>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</si>
  <si>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</si>
  <si>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</si>
  <si>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</si>
  <si>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</si>
  <si>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</si>
  <si>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</si>
  <si>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</si>
  <si>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</si>
  <si>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</si>
  <si>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</si>
  <si>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</si>
  <si>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</si>
  <si>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</si>
  <si>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</si>
  <si>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</si>
  <si>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</si>
  <si>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</si>
  <si>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</si>
  <si>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</si>
  <si>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</si>
  <si>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</si>
  <si>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</si>
  <si>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</si>
  <si>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</si>
  <si>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</si>
  <si>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</si>
  <si>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</si>
  <si>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</si>
  <si>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</si>
  <si>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</si>
  <si>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</si>
  <si>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</si>
  <si>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</si>
  <si>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</si>
  <si>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</si>
  <si>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</si>
  <si>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</si>
  <si>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</si>
  <si>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</si>
  <si>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</si>
  <si>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</si>
  <si>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</si>
  <si>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</si>
  <si>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</si>
  <si>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</si>
  <si>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</si>
  <si>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</si>
  <si>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</si>
  <si>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</si>
  <si>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</si>
  <si>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</si>
  <si>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</si>
  <si>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</si>
  <si>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</si>
  <si>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</si>
  <si>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</si>
  <si>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</si>
  <si>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</si>
  <si>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</si>
  <si>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</si>
  <si>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</si>
  <si>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</si>
  <si>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</si>
  <si>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</si>
  <si>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</si>
  <si>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</si>
  <si>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</si>
  <si>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</si>
  <si>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</si>
  <si>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</si>
  <si>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</si>
  <si>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</si>
  <si>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</si>
  <si>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</si>
  <si>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</si>
  <si>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</si>
  <si>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</si>
  <si>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</si>
  <si>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</si>
  <si>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</si>
  <si>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</si>
  <si>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</si>
  <si>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</si>
  <si>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</si>
  <si>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</si>
  <si>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</si>
  <si>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</si>
  <si>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</si>
  <si>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</si>
  <si>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</si>
  <si>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</si>
  <si>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</si>
  <si>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</si>
  <si>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</si>
  <si>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</si>
  <si>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</si>
  <si>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</si>
  <si>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</si>
  <si>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</si>
  <si>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</si>
  <si>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</si>
  <si>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</si>
  <si>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</si>
  <si>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</si>
  <si>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</si>
  <si>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</si>
  <si>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</si>
  <si>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</si>
  <si>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</si>
  <si>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</si>
  <si>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</si>
  <si>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</si>
  <si>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</si>
  <si>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</si>
  <si>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</si>
  <si>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</si>
  <si>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</si>
  <si>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</si>
  <si>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</si>
  <si>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</si>
  <si>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</si>
  <si>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</si>
  <si>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</si>
  <si>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</si>
  <si>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</si>
  <si>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</si>
  <si>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</si>
  <si>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</si>
  <si>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</si>
  <si>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</si>
  <si>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</si>
  <si>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</si>
  <si>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</si>
  <si>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</si>
  <si>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</si>
  <si>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</si>
  <si>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</si>
  <si>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</si>
  <si>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</si>
  <si>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</si>
  <si>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</si>
  <si>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</si>
  <si>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</si>
  <si>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</si>
  <si>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</si>
  <si>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</si>
  <si>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</si>
  <si>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</si>
  <si>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</si>
  <si>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</si>
  <si>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</si>
  <si>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</si>
  <si>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</si>
  <si>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</si>
  <si>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</si>
  <si>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</si>
  <si>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</si>
  <si>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</si>
  <si>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</si>
  <si>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</si>
  <si>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</si>
  <si>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</si>
  <si>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</si>
  <si>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</si>
  <si>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</si>
  <si>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</si>
  <si>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</si>
  <si>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</si>
  <si>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</si>
  <si>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</si>
  <si>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</si>
  <si>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</si>
  <si>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</si>
  <si>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</si>
  <si>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</si>
  <si>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</si>
  <si>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</si>
  <si>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</si>
  <si>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</si>
  <si>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</si>
  <si>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</si>
  <si>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</si>
  <si>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</si>
  <si>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</si>
  <si>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</si>
  <si>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</si>
  <si>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</si>
  <si>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</si>
  <si>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</si>
  <si>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</si>
  <si>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</si>
  <si>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</si>
  <si>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</si>
  <si>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</si>
  <si>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</si>
  <si>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</si>
  <si>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</si>
  <si>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</si>
  <si>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</si>
  <si>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</si>
  <si>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</si>
  <si>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</si>
  <si>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</si>
  <si>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</si>
  <si>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</si>
  <si>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</si>
  <si>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</si>
  <si>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</si>
  <si>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</si>
  <si>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</si>
  <si>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</si>
  <si>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</si>
  <si>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</si>
  <si>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</si>
  <si>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</si>
  <si>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</si>
  <si>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</si>
  <si>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</si>
  <si>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</si>
  <si>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</si>
  <si>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</si>
  <si>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</si>
  <si>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</si>
  <si>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</si>
  <si>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</si>
  <si>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</si>
  <si>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</si>
  <si>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</si>
  <si>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</si>
  <si>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</si>
  <si>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</si>
  <si>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</si>
  <si>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</si>
  <si>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</si>
  <si>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</si>
  <si>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</si>
  <si>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</si>
  <si>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</si>
  <si>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</si>
  <si>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</si>
  <si>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</si>
  <si>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</si>
  <si>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</si>
  <si>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</si>
  <si>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</si>
  <si>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</si>
  <si>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</si>
  <si>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</si>
  <si>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</si>
  <si>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</si>
  <si>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</si>
  <si>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</si>
  <si>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</si>
  <si>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</si>
  <si>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</si>
  <si>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</si>
  <si>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</si>
  <si>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</si>
  <si>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</si>
  <si>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</si>
  <si>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</si>
  <si>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</si>
  <si>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</si>
  <si>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</si>
  <si>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</si>
  <si>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</si>
  <si>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</si>
  <si>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</si>
  <si>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</si>
  <si>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</si>
  <si>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</si>
  <si>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</si>
  <si>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</si>
  <si>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</si>
  <si>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</si>
  <si>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</si>
  <si>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</si>
  <si>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</si>
  <si>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</si>
  <si>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</si>
  <si>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</si>
  <si>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</si>
  <si>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</si>
  <si>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</si>
  <si>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</si>
  <si>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</si>
  <si>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</si>
  <si>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</si>
  <si>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</si>
  <si>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</si>
  <si>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</si>
  <si>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</si>
  <si>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</si>
  <si>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</si>
  <si>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</si>
  <si>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</si>
  <si>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</si>
  <si>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</si>
  <si>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</si>
  <si>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</si>
  <si>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</si>
  <si>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</si>
  <si>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</si>
  <si>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</si>
  <si>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</si>
  <si>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</si>
  <si>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</si>
  <si>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</si>
  <si>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</si>
  <si>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</si>
  <si>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</si>
  <si>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</si>
  <si>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</si>
  <si>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</si>
  <si>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</si>
  <si>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</si>
  <si>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</si>
  <si>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</si>
  <si>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</si>
  <si>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</si>
  <si>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</si>
  <si>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</si>
  <si>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</si>
  <si>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</si>
  <si>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</si>
  <si>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</si>
  <si>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</si>
  <si>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</si>
  <si>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</si>
  <si>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</si>
  <si>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</si>
  <si>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</si>
  <si>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</si>
  <si>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</si>
  <si>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</si>
  <si>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</si>
  <si>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</si>
  <si>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</si>
  <si>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</si>
  <si>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</si>
  <si>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</si>
  <si>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</si>
  <si>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</si>
  <si>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</si>
  <si>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</si>
  <si>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</si>
  <si>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</si>
  <si>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</si>
  <si>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</si>
  <si>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</si>
  <si>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</si>
  <si>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</si>
  <si>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</si>
  <si>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</si>
  <si>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</si>
  <si>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</si>
  <si>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</si>
  <si>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</si>
  <si>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</si>
  <si>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</si>
  <si>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</si>
  <si>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</si>
  <si>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</si>
  <si>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</si>
  <si>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</si>
  <si>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</si>
  <si>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</si>
  <si>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</si>
  <si>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</si>
  <si>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</si>
  <si>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</si>
  <si>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</si>
  <si>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</si>
  <si>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</si>
  <si>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</si>
  <si>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</si>
  <si>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</si>
  <si>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</si>
  <si>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</si>
  <si>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</si>
  <si>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</si>
  <si>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</si>
  <si>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</si>
  <si>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</si>
  <si>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</si>
  <si>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</si>
  <si>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</si>
  <si>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</si>
  <si>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</si>
  <si>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</si>
  <si>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</si>
  <si>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</si>
  <si>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</si>
  <si>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</si>
  <si>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</si>
  <si>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</si>
  <si>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</si>
  <si>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</si>
  <si>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</si>
  <si>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</si>
  <si>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</si>
  <si>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</si>
  <si>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</si>
  <si>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</si>
  <si>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</si>
  <si>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</si>
  <si>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</si>
  <si>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</si>
  <si>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</si>
  <si>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</si>
  <si>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</si>
  <si>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</si>
  <si>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</si>
  <si>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</si>
  <si>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</si>
  <si>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</si>
  <si>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</si>
  <si>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</si>
  <si>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</si>
  <si>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</si>
  <si>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</si>
  <si>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</si>
  <si>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</si>
  <si>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</si>
  <si>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</si>
  <si>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</si>
  <si>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</si>
  <si>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</si>
  <si>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</si>
  <si>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</si>
  <si>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</si>
  <si>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</si>
  <si>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</si>
  <si>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</si>
  <si>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</si>
  <si>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</si>
  <si>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</si>
  <si>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</si>
  <si>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</si>
  <si>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</si>
  <si>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</si>
  <si>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</si>
  <si>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</si>
  <si>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</si>
  <si>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</si>
  <si>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</si>
  <si>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</si>
  <si>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</si>
  <si>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</si>
  <si>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</si>
  <si>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</si>
  <si>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</si>
  <si>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</si>
  <si>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</si>
  <si>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</si>
  <si>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</si>
  <si>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</si>
  <si>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</si>
  <si>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</si>
  <si>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</si>
  <si>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</si>
  <si>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</si>
  <si>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</si>
  <si>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</si>
  <si>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</si>
  <si>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</si>
  <si>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</si>
  <si>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</si>
  <si>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</si>
  <si>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</si>
  <si>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</si>
  <si>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</si>
  <si>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</si>
  <si>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</si>
  <si>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</si>
  <si>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</si>
  <si>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</si>
  <si>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</si>
  <si>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</si>
  <si>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</si>
  <si>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</si>
  <si>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</si>
  <si>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</si>
  <si>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</si>
  <si>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</si>
  <si>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</si>
  <si>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</si>
  <si>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</si>
  <si>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</si>
  <si>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</si>
  <si>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</si>
  <si>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</si>
  <si>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</si>
  <si>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</si>
  <si>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</si>
  <si>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</si>
  <si>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</si>
  <si>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</si>
  <si>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</si>
  <si>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</si>
  <si>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</si>
  <si>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</si>
  <si>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</si>
  <si>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</si>
  <si>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</si>
  <si>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</si>
  <si>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</si>
  <si>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</si>
  <si>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</si>
  <si>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</si>
  <si>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</si>
  <si>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</si>
  <si>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</si>
  <si>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</si>
  <si>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</si>
  <si>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</si>
  <si>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</si>
  <si>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</si>
  <si>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</si>
  <si>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</si>
  <si>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</si>
  <si>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</si>
  <si>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</si>
  <si>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</si>
  <si>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</si>
  <si>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</si>
  <si>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</si>
  <si>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</si>
  <si>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</si>
  <si>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</si>
  <si>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</si>
  <si>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</si>
  <si>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</si>
  <si>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</si>
  <si>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</si>
  <si>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</si>
  <si>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</si>
  <si>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</si>
  <si>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</si>
  <si>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</si>
  <si>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</si>
  <si>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</si>
  <si>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</si>
  <si>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</si>
  <si>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</si>
  <si>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</si>
  <si>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</si>
  <si>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</si>
  <si>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</si>
  <si>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</si>
  <si>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</si>
  <si>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</si>
  <si>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</si>
  <si>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</si>
  <si>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</si>
  <si>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</si>
  <si>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</si>
  <si>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</si>
  <si>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</si>
  <si>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</si>
  <si>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</si>
  <si>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</si>
  <si>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</si>
  <si>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</si>
  <si>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</si>
  <si>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</si>
  <si>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</si>
  <si>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</si>
  <si>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</si>
  <si>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</si>
  <si>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</si>
  <si>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</si>
  <si>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</si>
  <si>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</si>
  <si>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</si>
  <si>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</si>
  <si>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</si>
  <si>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</si>
  <si>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</si>
  <si>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</si>
  <si>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</si>
  <si>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</si>
  <si>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</si>
  <si>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</si>
  <si>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</si>
  <si>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</si>
  <si>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</si>
  <si>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</si>
  <si>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</si>
  <si>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</si>
  <si>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</si>
  <si>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</si>
  <si>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</si>
  <si>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</si>
  <si>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</si>
  <si>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</si>
  <si>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</si>
  <si>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</si>
  <si>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</si>
  <si>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</si>
  <si>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</si>
  <si>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</si>
  <si>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</si>
  <si>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</si>
  <si>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</si>
  <si>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</si>
  <si>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</si>
  <si>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</si>
  <si>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</si>
  <si>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</si>
  <si>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</si>
  <si>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</si>
  <si>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</si>
  <si>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</si>
  <si>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</si>
  <si>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</si>
  <si>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</si>
  <si>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</si>
  <si>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</si>
  <si>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</si>
  <si>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</si>
  <si>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</si>
  <si>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</si>
  <si>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</si>
  <si>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</si>
  <si>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</si>
  <si>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</si>
  <si>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</si>
  <si>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</si>
  <si>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</si>
  <si>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</si>
  <si>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</si>
  <si>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</si>
  <si>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</si>
  <si>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</si>
  <si>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</si>
  <si>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</si>
  <si>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</si>
  <si>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</si>
  <si>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</si>
  <si>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</si>
  <si>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</si>
  <si>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</si>
  <si>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</si>
  <si>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</si>
  <si>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</si>
  <si>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</si>
  <si>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</si>
  <si>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</si>
  <si>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</si>
  <si>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</si>
  <si>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</si>
  <si>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</si>
  <si>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</si>
  <si>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</si>
  <si>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</si>
  <si>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</si>
  <si>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</si>
  <si>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</si>
  <si>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</si>
  <si>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</si>
  <si>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</si>
  <si>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</si>
  <si>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</si>
  <si>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</si>
  <si>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</si>
  <si>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</si>
  <si>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</si>
  <si>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</si>
  <si>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</si>
  <si>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</si>
  <si>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</si>
  <si>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</si>
  <si>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</si>
  <si>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</si>
  <si>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</si>
  <si>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</si>
  <si>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</si>
  <si>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</si>
  <si>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</si>
  <si>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</si>
  <si>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</si>
  <si>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</si>
  <si>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</si>
  <si>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</si>
  <si>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</si>
  <si>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</si>
  <si>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</si>
  <si>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</si>
  <si>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</si>
  <si>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</si>
  <si>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</si>
  <si>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</si>
  <si>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</si>
  <si>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</si>
  <si>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</si>
  <si>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</si>
  <si>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</si>
  <si>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</si>
  <si>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</si>
  <si>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</si>
  <si>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</si>
  <si>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</si>
  <si>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</si>
  <si>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</si>
  <si>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</si>
  <si>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</si>
  <si>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</si>
  <si>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</si>
  <si>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</si>
  <si>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</si>
  <si>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</si>
  <si>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</si>
  <si>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</si>
  <si>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</si>
  <si>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</si>
  <si>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</si>
  <si>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</si>
  <si>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</si>
  <si>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</si>
  <si>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</si>
  <si>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</si>
  <si>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</si>
  <si>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</si>
  <si>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</si>
  <si>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</si>
  <si>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</si>
  <si>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</si>
  <si>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</si>
  <si>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</si>
  <si>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</si>
  <si>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</si>
  <si>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</si>
  <si>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</si>
  <si>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</si>
  <si>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</si>
  <si>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</si>
  <si>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</si>
  <si>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</si>
  <si>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</si>
  <si>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</si>
  <si>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</si>
  <si>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</si>
  <si>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</si>
  <si>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</si>
  <si>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</si>
  <si>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</si>
  <si>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</si>
  <si>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</si>
  <si>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</si>
  <si>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</si>
  <si>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</si>
  <si>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</si>
  <si>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</si>
  <si>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</si>
  <si>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</si>
  <si>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</si>
  <si>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</si>
  <si>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</si>
  <si>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</si>
  <si>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</si>
  <si>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</si>
  <si>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</si>
  <si>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</si>
  <si>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</si>
  <si>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</si>
  <si>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</si>
  <si>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</si>
  <si>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</si>
  <si>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</si>
  <si>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</si>
  <si>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</si>
  <si>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</si>
  <si>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</si>
  <si>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</si>
  <si>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</si>
  <si>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</si>
  <si>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</si>
  <si>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</si>
  <si>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</si>
  <si>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</si>
  <si>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</si>
  <si>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</si>
  <si>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</si>
  <si>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</si>
  <si>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</si>
  <si>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</si>
  <si>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</si>
  <si>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</si>
  <si>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</si>
  <si>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</si>
  <si>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</si>
  <si>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</si>
  <si>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</si>
  <si>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</si>
  <si>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</si>
  <si>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</si>
  <si>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</si>
  <si>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</si>
  <si>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</si>
  <si>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</si>
  <si>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</si>
  <si>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</si>
  <si>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</si>
  <si>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</si>
  <si>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</si>
  <si>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</si>
  <si>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</si>
  <si>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</si>
  <si>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</si>
  <si>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</si>
  <si>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</si>
  <si>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</si>
  <si>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</si>
  <si>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</si>
  <si>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</si>
  <si>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</si>
  <si>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</si>
  <si>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</si>
  <si>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</si>
  <si>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</si>
  <si>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</si>
  <si>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</si>
  <si>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</si>
  <si>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</si>
  <si>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</si>
  <si>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</si>
  <si>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</si>
  <si>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</si>
  <si>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</si>
  <si>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</si>
  <si>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</si>
  <si>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</si>
  <si>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</si>
  <si>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</si>
  <si>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</si>
  <si>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</si>
  <si>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</si>
  <si>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</si>
  <si>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</si>
  <si>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</si>
  <si>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</si>
  <si>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</si>
  <si>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</si>
  <si>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</si>
  <si>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</si>
  <si>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</si>
  <si>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</si>
  <si>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</si>
  <si>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</si>
  <si>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</si>
  <si>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</si>
  <si>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</si>
  <si>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</si>
  <si>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</si>
  <si>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</si>
  <si>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</si>
  <si>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</si>
  <si>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</si>
  <si>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</si>
  <si>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</si>
  <si>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</si>
  <si>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</si>
  <si>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</si>
  <si>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</si>
  <si>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</si>
  <si>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</si>
  <si>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</si>
  <si>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</si>
  <si>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</si>
  <si>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</si>
  <si>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</si>
  <si>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</si>
  <si>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</si>
  <si>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</si>
  <si>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</si>
  <si>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</si>
  <si>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</si>
  <si>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</si>
  <si>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</si>
  <si>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</si>
  <si>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</si>
  <si>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</si>
  <si>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</si>
  <si>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</si>
  <si>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</si>
  <si>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</si>
  <si>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</si>
  <si>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</si>
  <si>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</si>
  <si>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</si>
  <si>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</si>
  <si>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</si>
  <si>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</si>
  <si>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</si>
  <si>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</si>
  <si>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</si>
  <si>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</si>
  <si>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</si>
  <si>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</si>
  <si>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</si>
  <si>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</si>
  <si>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</si>
  <si>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</si>
  <si>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</si>
  <si>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</si>
  <si>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</si>
  <si>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</si>
  <si>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</si>
  <si>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</si>
  <si>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</si>
  <si>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</si>
  <si>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</si>
  <si>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</si>
  <si>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</si>
  <si>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</si>
  <si>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</si>
  <si>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</si>
  <si>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</si>
  <si>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</si>
  <si>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</si>
  <si>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</si>
  <si>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</si>
  <si>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</si>
  <si>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</si>
  <si>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</si>
  <si>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</si>
  <si>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</si>
  <si>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</si>
  <si>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</si>
  <si>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</si>
  <si>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</si>
  <si>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</si>
  <si>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</si>
  <si>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</si>
  <si>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</si>
  <si>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</si>
  <si>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</si>
  <si>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</si>
  <si>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</si>
  <si>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</si>
  <si>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</si>
  <si>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</si>
  <si>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</si>
  <si>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</si>
  <si>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</si>
  <si>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</si>
  <si>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</si>
  <si>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</si>
  <si>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</si>
  <si>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</si>
  <si>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</si>
  <si>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</si>
  <si>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</si>
  <si>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</si>
  <si>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</si>
  <si>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</si>
  <si>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</si>
  <si>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</si>
  <si>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</si>
  <si>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</si>
  <si>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</si>
  <si>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</si>
  <si>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</si>
  <si>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</si>
  <si>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</si>
  <si>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</si>
  <si>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</si>
  <si>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</si>
  <si>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</si>
  <si>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</si>
  <si>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</si>
  <si>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</si>
  <si>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</si>
  <si>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</si>
  <si>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</si>
  <si>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</si>
  <si>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</si>
  <si>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</si>
  <si>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</si>
  <si>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</si>
  <si>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</si>
  <si>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</si>
  <si>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</si>
  <si>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</si>
  <si>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</si>
  <si>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</si>
  <si>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</si>
  <si>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</si>
  <si>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</si>
  <si>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</si>
  <si>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</si>
  <si>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</si>
  <si>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</si>
  <si>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</si>
  <si>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</si>
  <si>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</si>
  <si>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</si>
  <si>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</si>
  <si>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</si>
  <si>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</si>
  <si>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</si>
  <si>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</si>
  <si>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</si>
  <si>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</si>
  <si>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</si>
  <si>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</si>
  <si>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</si>
  <si>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</si>
  <si>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</si>
  <si>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</si>
  <si>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</si>
  <si>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</si>
  <si>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</si>
  <si>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</si>
  <si>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</si>
  <si>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</si>
  <si>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</si>
  <si>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</si>
  <si>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</si>
  <si>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</si>
  <si>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</si>
  <si>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</si>
  <si>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</si>
  <si>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</si>
  <si>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</si>
  <si>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</si>
  <si>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</si>
  <si>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</si>
  <si>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</si>
  <si>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</si>
  <si>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</si>
  <si>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</si>
  <si>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</si>
  <si>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</si>
  <si>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</si>
  <si>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</si>
  <si>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</si>
  <si>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</si>
  <si>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</si>
  <si>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</si>
  <si>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</si>
  <si>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</si>
  <si>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</si>
  <si>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</si>
  <si>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</si>
  <si>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</si>
  <si>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</si>
  <si>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</si>
  <si>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</si>
  <si>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</si>
  <si>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</si>
  <si>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</si>
  <si>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</si>
  <si>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</si>
  <si>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</si>
  <si>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</si>
  <si>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</si>
  <si>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</si>
  <si>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</si>
  <si>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</si>
  <si>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</si>
  <si>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</si>
  <si>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</si>
  <si>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</si>
  <si>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</si>
  <si>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</si>
  <si>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</si>
  <si>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</si>
  <si>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</si>
  <si>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</si>
  <si>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</si>
  <si>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</si>
  <si>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</si>
  <si>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</si>
  <si>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</si>
  <si>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</si>
  <si>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</si>
  <si>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</si>
  <si>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</si>
  <si>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</si>
  <si>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</si>
  <si>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</si>
  <si>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</si>
  <si>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</si>
  <si>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</si>
  <si>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</si>
  <si>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</si>
  <si>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</si>
  <si>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</si>
  <si>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</si>
  <si>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</si>
  <si>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</si>
  <si>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</si>
  <si>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</si>
  <si>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</si>
  <si>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</si>
  <si>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</si>
  <si>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</si>
  <si>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</si>
  <si>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</si>
  <si>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</si>
  <si>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</si>
  <si>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</si>
  <si>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</si>
  <si>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</si>
  <si>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</si>
  <si>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</si>
  <si>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</si>
  <si>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</si>
  <si>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</si>
  <si>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</si>
  <si>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</si>
  <si>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</si>
  <si>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</si>
  <si>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</si>
  <si>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</si>
  <si>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</si>
  <si>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</si>
  <si>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</si>
  <si>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</si>
  <si>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</si>
  <si>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</si>
  <si>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</si>
  <si>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</si>
  <si>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</si>
  <si>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</si>
  <si>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</si>
  <si>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</si>
  <si>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</si>
  <si>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</si>
  <si>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</si>
  <si>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</si>
  <si>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</si>
  <si>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</si>
  <si>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</si>
  <si>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</si>
  <si>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</si>
  <si>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</si>
  <si>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</si>
  <si>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</si>
  <si>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</si>
  <si>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</si>
  <si>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</si>
  <si>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</si>
  <si>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</si>
  <si>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</si>
  <si>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</si>
  <si>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</si>
  <si>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</si>
  <si>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</si>
  <si>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</si>
  <si>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</si>
  <si>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</si>
  <si>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</si>
  <si>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</si>
  <si>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</si>
  <si>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</si>
  <si>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</si>
  <si>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</si>
  <si>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</si>
  <si>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</si>
  <si>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</si>
  <si>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</si>
  <si>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</si>
  <si>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</si>
  <si>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</si>
  <si>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</si>
  <si>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</si>
  <si>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</si>
  <si>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</si>
  <si>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</si>
  <si>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</si>
  <si>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</si>
  <si>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</si>
  <si>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</si>
  <si>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</si>
  <si>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</si>
  <si>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</si>
  <si>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</si>
  <si>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</si>
  <si>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</si>
  <si>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</si>
  <si>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</si>
  <si>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</si>
  <si>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</si>
  <si>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</si>
  <si>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</si>
  <si>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</si>
  <si>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</si>
  <si>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</si>
  <si>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</si>
  <si>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</si>
  <si>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</si>
  <si>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</si>
  <si>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</si>
  <si>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</si>
  <si>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</si>
  <si>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</si>
  <si>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</si>
  <si>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</si>
  <si>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</si>
  <si>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</si>
  <si>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</si>
  <si>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</si>
  <si>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</si>
  <si>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</si>
  <si>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</si>
  <si>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</si>
  <si>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</si>
  <si>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</si>
  <si>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</si>
  <si>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</si>
  <si>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</si>
  <si>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</si>
  <si>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</si>
  <si>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</si>
  <si>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</si>
  <si>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</si>
  <si>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</si>
  <si>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</si>
  <si>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</si>
  <si>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</si>
  <si>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</si>
  <si>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</si>
  <si>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</si>
  <si>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</si>
  <si>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</si>
  <si>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</si>
  <si>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</si>
  <si>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</si>
  <si>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</si>
  <si>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</si>
  <si>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</si>
  <si>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</si>
  <si>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</si>
  <si>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</si>
  <si>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</si>
  <si>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</si>
  <si>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</si>
  <si>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</si>
  <si>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</si>
  <si>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</si>
  <si>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</si>
  <si>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</si>
  <si>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</si>
  <si>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</si>
  <si>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</si>
  <si>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</si>
  <si>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</si>
  <si>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</si>
  <si>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</si>
  <si>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</si>
  <si>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</si>
  <si>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</si>
  <si>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</si>
  <si>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</si>
  <si>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</si>
  <si>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</si>
  <si>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</si>
  <si>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</si>
  <si>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</si>
  <si>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</si>
  <si>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</si>
  <si>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</si>
  <si>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</si>
  <si>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</si>
  <si>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</si>
  <si>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</si>
  <si>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</si>
  <si>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</si>
  <si>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</si>
  <si>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</si>
  <si>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</si>
  <si>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</si>
  <si>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</si>
  <si>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</si>
  <si>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</si>
  <si>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</si>
  <si>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</si>
  <si>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</si>
  <si>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</si>
  <si>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</si>
  <si>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</si>
  <si>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</si>
  <si>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</si>
  <si>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</si>
  <si>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</si>
  <si>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</si>
  <si>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</si>
  <si>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</si>
  <si>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</si>
  <si>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</si>
  <si>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</si>
  <si>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</si>
  <si>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</si>
  <si>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</si>
  <si>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</si>
  <si>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</si>
  <si>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</si>
  <si>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</si>
  <si>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</si>
  <si>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</si>
  <si>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</si>
  <si>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</si>
  <si>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</si>
  <si>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</si>
  <si>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</si>
  <si>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</si>
  <si>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</si>
  <si>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</si>
  <si>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</si>
  <si>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</si>
  <si>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</si>
  <si>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</si>
  <si>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</si>
  <si>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</si>
  <si>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</si>
  <si>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</si>
  <si>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</si>
  <si>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</si>
  <si>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</si>
  <si>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</si>
  <si>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</si>
  <si>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</si>
  <si>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</si>
  <si>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</si>
  <si>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</si>
  <si>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</si>
  <si>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</si>
  <si>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</si>
  <si>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</si>
  <si>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</si>
  <si>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</si>
  <si>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</si>
  <si>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</si>
  <si>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</si>
  <si>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</si>
  <si>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</si>
  <si>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</si>
  <si>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</si>
  <si>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</si>
  <si>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</si>
  <si>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</si>
  <si>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</si>
  <si>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</si>
  <si>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</si>
  <si>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</si>
  <si>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</si>
  <si>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</si>
  <si>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</si>
  <si>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</si>
  <si>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</si>
  <si>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</si>
  <si>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</si>
  <si>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</si>
  <si>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</si>
  <si>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</si>
  <si>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</si>
  <si>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</si>
  <si>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</si>
  <si>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</si>
  <si>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</si>
  <si>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</si>
  <si>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</si>
  <si>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</si>
  <si>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</si>
  <si>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</si>
  <si>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</si>
  <si>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</si>
  <si>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</si>
  <si>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</si>
  <si>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</si>
  <si>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</si>
  <si>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</si>
  <si>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</si>
  <si>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</si>
  <si>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</si>
  <si>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</si>
  <si>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</si>
  <si>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</si>
  <si>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</si>
  <si>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</si>
  <si>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</si>
  <si>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</si>
  <si>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</si>
  <si>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</si>
  <si>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</si>
  <si>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</si>
  <si>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</si>
  <si>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</si>
  <si>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</si>
  <si>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</si>
  <si>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</si>
  <si>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</si>
  <si>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</si>
  <si>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</si>
  <si>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</si>
  <si>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</si>
  <si>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</si>
  <si>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</si>
  <si>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</si>
  <si>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</si>
  <si>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</si>
  <si>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</si>
  <si>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</si>
  <si>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</si>
  <si>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</si>
  <si>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</si>
  <si>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</si>
  <si>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</si>
  <si>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</si>
  <si>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</si>
  <si>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</si>
  <si>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</si>
  <si>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</si>
  <si>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</si>
  <si>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</si>
  <si>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</si>
  <si>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</si>
  <si>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</si>
  <si>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</si>
  <si>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</si>
  <si>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</si>
  <si>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</si>
  <si>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</si>
  <si>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</si>
  <si>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</si>
  <si>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</si>
  <si>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</si>
  <si>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</si>
  <si>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</si>
  <si>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</si>
  <si>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</si>
  <si>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</si>
  <si>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</si>
  <si>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</si>
  <si>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</si>
  <si>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</si>
  <si>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</si>
  <si>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</si>
  <si>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</si>
  <si>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</si>
  <si>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</si>
  <si>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</si>
  <si>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</si>
  <si>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</si>
  <si>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</si>
  <si>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</si>
  <si>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</si>
  <si>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</si>
  <si>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</si>
  <si>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</si>
  <si>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</si>
  <si>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</si>
  <si>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</si>
  <si>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</si>
  <si>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</si>
  <si>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</si>
  <si>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</si>
  <si>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</si>
  <si>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</si>
  <si>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</si>
  <si>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</si>
  <si>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</si>
  <si>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</si>
  <si>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</si>
  <si>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</si>
  <si>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</si>
  <si>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</si>
  <si>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</si>
  <si>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</si>
  <si>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</si>
  <si>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</si>
  <si>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</si>
  <si>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</si>
  <si>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</si>
  <si>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</si>
  <si>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</si>
  <si>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</si>
  <si>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</si>
  <si>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</si>
  <si>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</si>
  <si>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</si>
  <si>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</si>
  <si>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</si>
  <si>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</si>
  <si>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</si>
  <si>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</si>
  <si>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</si>
  <si>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</si>
  <si>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</si>
  <si>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</si>
  <si>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</si>
  <si>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</si>
  <si>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</si>
  <si>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</si>
  <si>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</si>
  <si>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</si>
  <si>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</si>
  <si>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</si>
  <si>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</si>
  <si>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</si>
  <si>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</si>
  <si>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</si>
  <si>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</si>
  <si>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</si>
  <si>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</si>
  <si>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</si>
  <si>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</si>
  <si>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</si>
  <si>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</si>
  <si>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</si>
  <si>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</si>
  <si>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</si>
  <si>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</si>
  <si>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</si>
  <si>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</si>
  <si>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</si>
  <si>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</si>
  <si>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</si>
  <si>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</si>
  <si>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</si>
  <si>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</si>
  <si>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</si>
  <si>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</si>
  <si>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</si>
  <si>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</si>
  <si>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</si>
  <si>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</si>
  <si>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</si>
  <si>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</si>
  <si>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</si>
  <si>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</si>
  <si>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</si>
  <si>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</si>
  <si>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</si>
  <si>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</si>
  <si>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</si>
  <si>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</si>
  <si>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</si>
  <si>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</si>
  <si>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</si>
  <si>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</si>
  <si>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</si>
  <si>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</si>
  <si>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</si>
  <si>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</si>
  <si>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</si>
  <si>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</si>
  <si>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</si>
  <si>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</si>
  <si>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</si>
  <si>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</si>
  <si>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</si>
  <si>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</si>
  <si>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</si>
  <si>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</si>
  <si>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</si>
  <si>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</si>
  <si>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</si>
  <si>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</si>
  <si>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</si>
  <si>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</si>
  <si>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</si>
  <si>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</si>
  <si>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</si>
  <si>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</si>
  <si>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</si>
  <si>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</si>
  <si>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</si>
  <si>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</si>
  <si>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</si>
  <si>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</si>
  <si>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</si>
  <si>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</si>
  <si>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</si>
  <si>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</si>
  <si>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</si>
  <si>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</si>
  <si>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</si>
  <si>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</si>
  <si>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</si>
  <si>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</si>
  <si>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</si>
  <si>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</si>
  <si>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</si>
  <si>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</si>
  <si>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</si>
  <si>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</si>
  <si>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</si>
  <si>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</si>
  <si>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</si>
  <si>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</si>
  <si>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</si>
  <si>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</si>
  <si>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</si>
  <si>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</si>
  <si>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</si>
  <si>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</si>
  <si>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</si>
  <si>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</si>
  <si>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</si>
  <si>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</si>
  <si>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</si>
  <si>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</si>
  <si>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</si>
  <si>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</si>
  <si>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</si>
  <si>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</si>
  <si>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</si>
  <si>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</si>
  <si>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</si>
  <si>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</si>
  <si>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</si>
  <si>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</si>
  <si>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</si>
  <si>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</si>
  <si>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</si>
  <si>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</si>
  <si>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</si>
  <si>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</si>
  <si>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</si>
  <si>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</si>
  <si>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</si>
  <si>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</si>
  <si>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</si>
  <si>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</si>
  <si>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</si>
  <si>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</si>
  <si>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</si>
  <si>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</si>
  <si>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</si>
  <si>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</si>
  <si>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</si>
  <si>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</si>
  <si>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</si>
  <si>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</si>
  <si>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</si>
  <si>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</si>
  <si>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</si>
  <si>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</si>
  <si>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</si>
  <si>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</si>
  <si>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</si>
  <si>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</si>
  <si>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</si>
  <si>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</si>
  <si>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</si>
  <si>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</si>
  <si>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</si>
  <si>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</si>
  <si>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</si>
  <si>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</si>
  <si>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</si>
  <si>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</si>
  <si>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</si>
  <si>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</si>
  <si>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</si>
  <si>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</si>
  <si>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</si>
  <si>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</si>
  <si>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</si>
  <si>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</si>
  <si>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</si>
  <si>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</si>
  <si>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</si>
  <si>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</si>
  <si>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</si>
  <si>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</si>
  <si>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</si>
  <si>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</si>
  <si>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</si>
  <si>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</si>
  <si>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</si>
  <si>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</si>
  <si>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</si>
  <si>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</si>
  <si>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</si>
  <si>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</si>
  <si>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</si>
  <si>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</si>
  <si>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</si>
  <si>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</si>
  <si>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</si>
  <si>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</si>
  <si>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</si>
  <si>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</si>
  <si>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</si>
  <si>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</si>
  <si>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</si>
  <si>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</si>
  <si>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</si>
  <si>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</si>
  <si>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</si>
  <si>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</si>
  <si>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</si>
  <si>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</si>
  <si>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</si>
  <si>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</si>
  <si>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</si>
  <si>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</si>
  <si>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</si>
  <si>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</si>
  <si>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</si>
  <si>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</si>
  <si>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</si>
  <si>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</si>
  <si>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</si>
  <si>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</si>
  <si>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</si>
  <si>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</si>
  <si>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</si>
  <si>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</si>
  <si>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</si>
  <si>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</si>
  <si>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</si>
  <si>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</si>
  <si>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</si>
  <si>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</si>
  <si>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</si>
  <si>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</si>
  <si>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</si>
  <si>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</si>
  <si>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</si>
  <si>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</si>
  <si>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</si>
  <si>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</si>
  <si>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</si>
  <si>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</si>
  <si>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</si>
  <si>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</si>
  <si>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</si>
  <si>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</si>
  <si>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</si>
  <si>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</si>
  <si>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</si>
  <si>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</si>
  <si>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</si>
  <si>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</si>
  <si>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</si>
  <si>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</si>
  <si>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</si>
  <si>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</si>
  <si>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</si>
  <si>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</si>
  <si>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</si>
  <si>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</si>
  <si>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</si>
  <si>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</si>
  <si>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</si>
  <si>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</si>
  <si>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</si>
  <si>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</si>
  <si>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</si>
  <si>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</si>
  <si>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</si>
  <si>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</si>
  <si>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</si>
  <si>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</si>
  <si>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</si>
  <si>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</si>
  <si>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</si>
  <si>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</si>
  <si>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</si>
  <si>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</si>
  <si>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</si>
  <si>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</si>
  <si>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</si>
  <si>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</si>
  <si>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</si>
  <si>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</si>
  <si>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</si>
  <si>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</si>
  <si>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</si>
  <si>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</si>
  <si>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</si>
  <si>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</si>
  <si>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</si>
  <si>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</si>
  <si>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</si>
  <si>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</si>
  <si>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</si>
  <si>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</si>
  <si>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</si>
  <si>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</si>
  <si>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</si>
  <si>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</si>
  <si>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</si>
  <si>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</si>
  <si>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</si>
  <si>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</si>
  <si>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</si>
  <si>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</si>
  <si>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</si>
  <si>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</si>
  <si>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</si>
  <si>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</si>
  <si>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</si>
  <si>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</si>
  <si>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</si>
  <si>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</si>
  <si>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</si>
  <si>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</si>
  <si>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</si>
  <si>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</si>
  <si>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</si>
  <si>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</si>
  <si>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</si>
  <si>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</si>
  <si>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</si>
  <si>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</si>
  <si>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</si>
  <si>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</si>
  <si>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</si>
  <si>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</si>
  <si>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</si>
  <si>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</si>
  <si>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</si>
  <si>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</si>
  <si>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</si>
  <si>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</si>
  <si>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</si>
  <si>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</si>
  <si>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</si>
  <si>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</si>
  <si>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</si>
  <si>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</si>
  <si>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</si>
  <si>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</si>
  <si>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</si>
  <si>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</si>
  <si>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</si>
  <si>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</si>
  <si>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</si>
  <si>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</si>
  <si>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</si>
  <si>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</si>
  <si>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</si>
  <si>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</si>
  <si>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</si>
  <si>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</si>
  <si>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</si>
  <si>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</si>
  <si>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</si>
  <si>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</si>
  <si>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</si>
  <si>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</si>
  <si>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</si>
  <si>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</si>
  <si>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</si>
  <si>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</si>
  <si>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</si>
  <si>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</si>
  <si>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</si>
  <si>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</si>
  <si>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</si>
  <si>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</si>
  <si>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</si>
  <si>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</si>
  <si>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</si>
  <si>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</si>
  <si>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</si>
  <si>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</si>
  <si>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</si>
  <si>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</si>
  <si>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</si>
  <si>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</si>
  <si>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</si>
  <si>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</si>
  <si>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</si>
  <si>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</si>
  <si>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</si>
  <si>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</si>
  <si>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</si>
  <si>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</si>
  <si>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</si>
  <si>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</si>
  <si>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</si>
  <si>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</si>
  <si>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</si>
  <si>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</si>
  <si>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</si>
  <si>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</si>
  <si>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</si>
  <si>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</si>
  <si>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</si>
  <si>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</si>
  <si>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</si>
  <si>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</si>
  <si>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</si>
  <si>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</si>
  <si>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</si>
  <si>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</si>
  <si>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</si>
  <si>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</si>
  <si>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</si>
  <si>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</si>
  <si>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</si>
  <si>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</si>
  <si>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</si>
  <si>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</si>
  <si>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</si>
  <si>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</si>
  <si>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</si>
  <si>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</si>
  <si>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</si>
  <si>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</si>
  <si>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</si>
  <si>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</si>
  <si>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</si>
  <si>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</si>
  <si>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</si>
  <si>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</si>
  <si>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</si>
  <si>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</si>
  <si>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</si>
  <si>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</si>
  <si>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</si>
  <si>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</si>
  <si>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</si>
  <si>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</si>
  <si>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</si>
  <si>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</si>
  <si>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</si>
  <si>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</si>
  <si>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</si>
  <si>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</si>
  <si>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</si>
  <si>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</si>
  <si>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</si>
  <si>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</si>
  <si>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</si>
  <si>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</si>
  <si>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</si>
  <si>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</si>
  <si>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</si>
  <si>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</si>
  <si>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</si>
  <si>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</si>
  <si>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</si>
  <si>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</si>
  <si>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</si>
  <si>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</si>
  <si>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</si>
  <si>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</si>
  <si>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</si>
  <si>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</si>
  <si>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</si>
  <si>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</si>
  <si>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</si>
  <si>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</si>
  <si>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</si>
  <si>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</si>
  <si>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</si>
  <si>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</si>
  <si>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</si>
  <si>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</si>
  <si>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</si>
  <si>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</si>
  <si>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</si>
  <si>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</si>
  <si>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</si>
  <si>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</si>
  <si>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</si>
  <si>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</si>
  <si>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</si>
  <si>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</si>
  <si>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</si>
  <si>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</si>
  <si>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</si>
  <si>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</si>
  <si>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</si>
  <si>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</si>
  <si>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</si>
  <si>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</si>
  <si>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</si>
  <si>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</si>
  <si>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</si>
  <si>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</si>
  <si>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</si>
  <si>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</si>
  <si>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</si>
  <si>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</si>
  <si>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</si>
  <si>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</si>
  <si>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</si>
  <si>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</si>
  <si>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</si>
  <si>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</si>
  <si>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</si>
  <si>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</si>
  <si>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</si>
  <si>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</si>
  <si>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</si>
  <si>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</si>
  <si>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</si>
  <si>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</si>
  <si>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</si>
  <si>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</si>
  <si>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</si>
  <si>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</si>
  <si>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</si>
  <si>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</si>
  <si>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</si>
  <si>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</si>
  <si>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</si>
  <si>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</si>
  <si>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</si>
  <si>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</si>
  <si>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</si>
  <si>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</si>
  <si>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</si>
  <si>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</si>
  <si>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</si>
  <si>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</si>
  <si>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</si>
  <si>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</si>
  <si>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</si>
  <si>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</si>
  <si>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</si>
  <si>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</si>
  <si>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</si>
  <si>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</si>
  <si>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</si>
  <si>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</si>
  <si>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</si>
  <si>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</si>
  <si>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</si>
  <si>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</si>
  <si>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</si>
  <si>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</si>
  <si>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</si>
  <si>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</si>
  <si>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</si>
  <si>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</si>
  <si>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</si>
  <si>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</si>
  <si>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</si>
  <si>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</si>
  <si>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</si>
  <si>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</si>
  <si>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</si>
  <si>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</si>
  <si>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</si>
  <si>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</si>
  <si>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</si>
  <si>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</si>
  <si>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</si>
  <si>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</si>
  <si>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</si>
  <si>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</si>
  <si>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</si>
  <si>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</si>
  <si>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</si>
  <si>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</si>
  <si>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</si>
  <si>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</si>
  <si>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</si>
  <si>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</si>
  <si>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</si>
  <si>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</si>
  <si>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</si>
  <si>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</si>
  <si>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</si>
  <si>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</si>
  <si>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</si>
  <si>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</si>
  <si>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</si>
  <si>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</si>
  <si>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</si>
  <si>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</si>
  <si>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</si>
  <si>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</si>
  <si>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</si>
  <si>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</si>
  <si>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</si>
  <si>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</si>
  <si>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</si>
  <si>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</si>
  <si>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</si>
  <si>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</si>
  <si>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</si>
  <si>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</si>
  <si>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</si>
  <si>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</si>
  <si>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</si>
  <si>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</si>
  <si>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</si>
  <si>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</si>
  <si>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</si>
  <si>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</si>
  <si>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</si>
  <si>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</si>
  <si>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</si>
  <si>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</si>
  <si>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</si>
  <si>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</si>
  <si>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</si>
  <si>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</si>
  <si>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</si>
  <si>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</si>
  <si>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</si>
  <si>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</si>
  <si>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</si>
  <si>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</si>
  <si>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</si>
  <si>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</si>
  <si>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</si>
  <si>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</si>
  <si>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</si>
  <si>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</si>
  <si>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</si>
  <si>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</si>
  <si>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</si>
  <si>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</si>
  <si>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</si>
  <si>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</si>
  <si>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</si>
  <si>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</si>
  <si>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</si>
  <si>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</si>
  <si>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</si>
  <si>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</si>
  <si>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</si>
  <si>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</si>
  <si>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</si>
  <si>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</si>
  <si>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</si>
  <si>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</si>
  <si>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</si>
  <si>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</si>
  <si>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</si>
  <si>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</si>
  <si>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</si>
  <si>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</si>
  <si>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</si>
  <si>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</si>
  <si>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</si>
  <si>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</si>
  <si>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</si>
  <si>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</si>
  <si>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</si>
  <si>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</si>
  <si>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</si>
  <si>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</si>
  <si>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</si>
  <si>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</si>
  <si>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</si>
  <si>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</si>
  <si>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</si>
  <si>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</si>
  <si>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</si>
  <si>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</si>
  <si>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</si>
  <si>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</si>
  <si>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</si>
  <si>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</si>
  <si>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</si>
  <si>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</si>
  <si>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</si>
  <si>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</si>
  <si>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</si>
  <si>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</si>
  <si>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</si>
  <si>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</si>
  <si>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</si>
  <si>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</si>
  <si>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</si>
  <si>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</si>
  <si>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</si>
  <si>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</si>
  <si>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</si>
  <si>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</si>
  <si>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</si>
  <si>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</si>
  <si>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</si>
  <si>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</si>
  <si>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</si>
  <si>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</si>
  <si>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</si>
  <si>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</si>
  <si>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</si>
  <si>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</si>
  <si>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</si>
  <si>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</si>
  <si>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</si>
  <si>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</si>
  <si>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</si>
  <si>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</si>
  <si>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</si>
  <si>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</si>
  <si>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</si>
  <si>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</si>
  <si>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</si>
  <si>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</si>
  <si>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</si>
  <si>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</si>
  <si>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</si>
  <si>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</si>
  <si>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</si>
  <si>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</si>
  <si>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</si>
  <si>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</si>
  <si>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</si>
  <si>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</si>
  <si>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</si>
  <si>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</si>
  <si>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</si>
  <si>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</si>
  <si>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</si>
  <si>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</si>
  <si>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</si>
  <si>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</si>
  <si>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</si>
  <si>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</si>
  <si>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</si>
  <si>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</si>
  <si>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</si>
  <si>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</si>
  <si>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</si>
  <si>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</si>
  <si>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</si>
  <si>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</si>
  <si>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</si>
  <si>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</si>
  <si>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</si>
  <si>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</si>
  <si>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</si>
  <si>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</si>
  <si>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</si>
  <si>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</si>
  <si>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</si>
  <si>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</si>
  <si>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</si>
  <si>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</si>
  <si>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</si>
  <si>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</si>
  <si>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</si>
  <si>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</si>
  <si>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</si>
  <si>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</si>
  <si>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</si>
  <si>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</si>
  <si>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</si>
  <si>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</si>
  <si>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</si>
  <si>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</si>
  <si>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</si>
  <si>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</si>
  <si>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</si>
  <si>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</si>
  <si>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</si>
  <si>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</si>
  <si>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</si>
  <si>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</si>
  <si>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</si>
  <si>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</si>
  <si>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</si>
  <si>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</si>
  <si>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</si>
  <si>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</si>
  <si>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</si>
  <si>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</si>
  <si>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</si>
  <si>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</si>
  <si>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</si>
  <si>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</si>
  <si>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</si>
  <si>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</si>
  <si>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</si>
  <si>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</si>
  <si>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</si>
  <si>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</si>
  <si>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</si>
  <si>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</si>
  <si>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</si>
  <si>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</si>
  <si>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</si>
  <si>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</si>
  <si>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</si>
  <si>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</si>
  <si>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</si>
  <si>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</si>
  <si>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</si>
  <si>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</si>
  <si>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</si>
  <si>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</si>
  <si>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</si>
  <si>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</si>
  <si>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</si>
  <si>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</si>
  <si>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</si>
  <si>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</si>
  <si>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</si>
  <si>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</si>
  <si>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</si>
  <si>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</si>
  <si>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</si>
  <si>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</si>
  <si>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</si>
  <si>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</si>
  <si>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</si>
  <si>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</si>
  <si>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</si>
  <si>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</si>
  <si>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</si>
  <si>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</si>
  <si>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</si>
  <si>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</si>
  <si>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</si>
  <si>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</si>
  <si>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</si>
  <si>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</si>
  <si>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</si>
  <si>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</si>
  <si>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</si>
  <si>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</si>
  <si>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</si>
  <si>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</si>
  <si>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</si>
  <si>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</si>
  <si>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</si>
  <si>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</si>
  <si>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</si>
  <si>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</si>
  <si>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</si>
  <si>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</si>
  <si>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</si>
  <si>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</si>
  <si>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</si>
  <si>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</si>
  <si>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</si>
  <si>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</si>
  <si>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</si>
  <si>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</si>
  <si>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</si>
  <si>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</si>
  <si>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</si>
  <si>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</si>
  <si>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</si>
  <si>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</si>
  <si>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</si>
  <si>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</si>
  <si>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</si>
  <si>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</si>
  <si>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</si>
  <si>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</si>
  <si>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</si>
  <si>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</si>
  <si>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</si>
  <si>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</si>
  <si>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</si>
  <si>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</si>
  <si>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</si>
  <si>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</si>
  <si>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</si>
  <si>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</si>
  <si>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</si>
  <si>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</si>
  <si>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</si>
  <si>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</si>
  <si>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</si>
  <si>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</si>
  <si>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</si>
  <si>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</si>
  <si>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</si>
  <si>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</si>
  <si>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</si>
  <si>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</si>
  <si>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</si>
  <si>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</si>
  <si>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</si>
  <si>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</si>
  <si>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</si>
  <si>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</si>
  <si>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</si>
  <si>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</si>
  <si>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</si>
  <si>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</si>
  <si>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</si>
  <si>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</si>
  <si>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</si>
  <si>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</si>
  <si>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</si>
  <si>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</si>
  <si>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</si>
  <si>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</si>
  <si>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</si>
  <si>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</si>
  <si>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</si>
  <si>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</si>
  <si>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</si>
  <si>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</si>
  <si>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</si>
  <si>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</si>
  <si>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</si>
  <si>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</si>
  <si>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</si>
  <si>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</si>
  <si>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</si>
  <si>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</si>
  <si>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</si>
  <si>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</si>
  <si>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</si>
  <si>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</si>
  <si>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</si>
  <si>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</si>
  <si>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</si>
  <si>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</si>
  <si>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</si>
  <si>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</si>
  <si>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</si>
  <si>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</si>
  <si>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</si>
  <si>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</si>
  <si>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</si>
  <si>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</si>
  <si>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</si>
  <si>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</si>
  <si>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</si>
  <si>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</si>
  <si>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</si>
  <si>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</si>
  <si>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</si>
  <si>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</si>
  <si>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</si>
  <si>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</si>
  <si>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</si>
  <si>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</si>
  <si>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</si>
  <si>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</si>
  <si>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</si>
  <si>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</si>
  <si>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</si>
  <si>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</si>
  <si>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</si>
  <si>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</si>
  <si>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</si>
  <si>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</si>
  <si>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</si>
  <si>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</si>
  <si>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</si>
  <si>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</si>
  <si>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</si>
  <si>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</si>
  <si>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</si>
  <si>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</si>
  <si>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</si>
  <si>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</si>
  <si>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</si>
  <si>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</si>
  <si>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</si>
  <si>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</si>
  <si>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</si>
  <si>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</si>
  <si>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</si>
  <si>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</si>
  <si>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</si>
  <si>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</si>
  <si>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</si>
  <si>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</si>
  <si>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</si>
  <si>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</si>
  <si>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</si>
  <si>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</si>
  <si>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</si>
  <si>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</si>
  <si>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</si>
  <si>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</si>
  <si>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</si>
  <si>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</si>
  <si>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</si>
  <si>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</si>
  <si>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</si>
  <si>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</si>
  <si>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</si>
  <si>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</si>
  <si>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</si>
  <si>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</si>
  <si>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</si>
  <si>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</si>
  <si>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</si>
  <si>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</si>
  <si>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</si>
  <si>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</si>
  <si>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</si>
  <si>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</si>
  <si>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</si>
  <si>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</si>
  <si>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</si>
  <si>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</si>
  <si>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</si>
  <si>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</si>
  <si>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</si>
  <si>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</si>
  <si>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</si>
  <si>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</si>
  <si>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</si>
  <si>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</si>
  <si>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</si>
  <si>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</si>
  <si>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</si>
  <si>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</si>
  <si>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</si>
  <si>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</si>
  <si>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</si>
  <si>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</si>
  <si>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</si>
  <si>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</si>
  <si>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</si>
  <si>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</si>
  <si>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</si>
  <si>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</si>
  <si>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</si>
  <si>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</si>
  <si>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</si>
  <si>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</si>
  <si>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</si>
  <si>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</si>
  <si>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</si>
  <si>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</si>
  <si>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</si>
  <si>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</si>
  <si>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</si>
  <si>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</si>
  <si>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</si>
  <si>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</si>
  <si>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</si>
  <si>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</si>
  <si>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</si>
  <si>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</si>
  <si>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</si>
  <si>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</si>
  <si>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</si>
  <si>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</si>
  <si>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</si>
  <si>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</si>
  <si>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</si>
  <si>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</si>
  <si>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</si>
  <si>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</si>
  <si>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</si>
  <si>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</si>
  <si>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</si>
  <si>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</si>
  <si>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</si>
  <si>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</si>
  <si>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</si>
  <si>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</si>
  <si>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</si>
  <si>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</si>
  <si>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</si>
  <si>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</si>
  <si>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</si>
  <si>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</si>
  <si>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</si>
  <si>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</si>
  <si>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</si>
  <si>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</si>
  <si>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</si>
  <si>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</si>
  <si>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</si>
  <si>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</si>
  <si>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</si>
  <si>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</si>
  <si>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</si>
  <si>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</si>
  <si>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</si>
  <si>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</si>
  <si>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</si>
  <si>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</si>
  <si>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</si>
  <si>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</si>
  <si>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</si>
  <si>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</si>
  <si>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</si>
  <si>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</si>
  <si>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</si>
  <si>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</si>
  <si>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</si>
  <si>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</si>
  <si>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</si>
  <si>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</si>
  <si>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</si>
  <si>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</si>
  <si>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</si>
  <si>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</si>
  <si>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</si>
  <si>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</si>
  <si>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</si>
  <si>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</si>
  <si>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</si>
  <si>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</si>
  <si>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</si>
  <si>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</si>
  <si>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</si>
  <si>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</si>
  <si>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</si>
  <si>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</si>
  <si>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</si>
  <si>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</si>
  <si>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</si>
  <si>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</si>
  <si>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</si>
  <si>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</si>
  <si>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</si>
  <si>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</si>
  <si>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</si>
  <si>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</si>
  <si>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</si>
  <si>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</si>
  <si>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</si>
  <si>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</si>
  <si>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</si>
  <si>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</si>
  <si>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</si>
  <si>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</si>
  <si>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</si>
  <si>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</si>
  <si>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</si>
  <si>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</si>
  <si>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</si>
  <si>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</si>
  <si>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</si>
  <si>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</si>
  <si>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</si>
  <si>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</si>
  <si>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</si>
  <si>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</si>
  <si>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</si>
  <si>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</si>
  <si>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</si>
  <si>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</si>
  <si>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</si>
  <si>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</si>
  <si>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</si>
  <si>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</si>
  <si>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</si>
  <si>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</si>
  <si>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</si>
  <si>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</si>
  <si>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</si>
  <si>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</si>
  <si>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</si>
  <si>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</si>
  <si>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</si>
  <si>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</si>
  <si>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</si>
  <si>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</si>
  <si>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</si>
  <si>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</si>
  <si>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</si>
  <si>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</si>
  <si>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</si>
  <si>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</si>
  <si>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</si>
  <si>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</si>
  <si>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</si>
  <si>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</si>
  <si>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</si>
  <si>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</si>
  <si>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</si>
  <si>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</si>
  <si>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</si>
  <si>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</si>
  <si>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</si>
  <si>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</si>
  <si>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</si>
  <si>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</si>
  <si>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</si>
  <si>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</si>
  <si>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</si>
  <si>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</si>
  <si>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</si>
  <si>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</si>
  <si>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</si>
  <si>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</si>
  <si>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</si>
  <si>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</si>
  <si>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</si>
  <si>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</si>
  <si>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</si>
  <si>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</si>
  <si>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</si>
  <si>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</si>
  <si>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</si>
  <si>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</si>
  <si>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</si>
  <si>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</si>
  <si>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</si>
  <si>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</si>
  <si>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</si>
  <si>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</si>
  <si>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</si>
  <si>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</si>
  <si>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</si>
  <si>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</si>
  <si>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</si>
  <si>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</si>
  <si>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</si>
  <si>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</si>
  <si>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</si>
  <si>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</si>
  <si>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</si>
  <si>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</si>
  <si>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</si>
  <si>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</si>
  <si>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</si>
  <si>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</si>
  <si>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</si>
  <si>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</si>
  <si>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</si>
  <si>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</si>
  <si>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</si>
  <si>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</si>
  <si>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</si>
  <si>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</si>
  <si>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</si>
  <si>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</si>
  <si>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</si>
  <si>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</si>
  <si>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</si>
  <si>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</si>
  <si>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</si>
  <si>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</si>
  <si>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</si>
  <si>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</si>
  <si>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</si>
  <si>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</si>
  <si>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</si>
  <si>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</si>
  <si>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</si>
  <si>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</si>
  <si>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</si>
  <si>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</si>
  <si>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</si>
  <si>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</si>
  <si>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</si>
  <si>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</si>
  <si>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</si>
  <si>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</si>
  <si>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</si>
  <si>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</si>
  <si>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</si>
  <si>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</si>
  <si>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</si>
  <si>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</si>
  <si>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</si>
  <si>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</si>
  <si>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</si>
  <si>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</si>
  <si>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</si>
  <si>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</si>
  <si>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</si>
  <si>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</si>
  <si>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</si>
  <si>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</si>
  <si>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</si>
  <si>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</si>
  <si>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</si>
  <si>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</si>
  <si>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</si>
  <si>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</si>
  <si>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</si>
  <si>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</si>
  <si>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</si>
  <si>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</si>
  <si>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</si>
  <si>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</si>
  <si>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</si>
  <si>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</si>
  <si>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</si>
  <si>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</si>
  <si>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</si>
  <si>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</si>
  <si>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</si>
  <si>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</si>
  <si>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</si>
  <si>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</si>
  <si>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</si>
  <si>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</si>
  <si>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</si>
  <si>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</si>
  <si>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</si>
  <si>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</si>
  <si>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</si>
  <si>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</si>
  <si>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</si>
  <si>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</si>
  <si>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</si>
  <si>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</si>
  <si>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</si>
  <si>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</si>
  <si>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</si>
  <si>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</si>
  <si>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</si>
  <si>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</si>
  <si>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</si>
  <si>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</si>
  <si>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</si>
  <si>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</si>
  <si>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</si>
  <si>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</si>
  <si>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</si>
  <si>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</si>
  <si>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</si>
  <si>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</si>
  <si>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</si>
  <si>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</si>
  <si>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</si>
  <si>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</si>
  <si>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</si>
  <si>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</si>
  <si>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</si>
  <si>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</si>
  <si>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</si>
  <si>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</si>
  <si>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</si>
  <si>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</si>
  <si>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</si>
  <si>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</si>
  <si>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</si>
  <si>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</si>
  <si>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</si>
  <si>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</si>
  <si>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</si>
  <si>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</si>
  <si>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</si>
  <si>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</si>
  <si>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</si>
  <si>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</si>
  <si>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</si>
  <si>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</si>
  <si>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</si>
  <si>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</si>
  <si>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</si>
  <si>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</si>
  <si>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</si>
  <si>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</si>
  <si>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</si>
  <si>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</si>
  <si>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</si>
  <si>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</si>
  <si>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</si>
  <si>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</si>
  <si>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</si>
  <si>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</si>
  <si>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</si>
  <si>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</si>
  <si>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</si>
  <si>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</si>
  <si>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</si>
  <si>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</si>
  <si>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</si>
  <si>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</si>
  <si>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</si>
  <si>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</si>
  <si>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</si>
  <si>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</si>
  <si>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</si>
  <si>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</si>
  <si>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</si>
  <si>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</si>
  <si>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</si>
  <si>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</si>
  <si>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</si>
  <si>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</si>
  <si>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</si>
  <si>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</si>
  <si>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</si>
  <si>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</si>
  <si>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</si>
  <si>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</si>
  <si>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</si>
  <si>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</si>
  <si>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</si>
  <si>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</si>
  <si>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</si>
  <si>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</si>
  <si>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</si>
  <si>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</si>
  <si>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</si>
  <si>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</si>
  <si>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</si>
  <si>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</si>
  <si>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</si>
  <si>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</si>
  <si>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</si>
  <si>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</si>
  <si>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</si>
  <si>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</si>
  <si>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</si>
  <si>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</si>
  <si>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</si>
  <si>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</si>
  <si>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</si>
  <si>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</si>
  <si>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</si>
  <si>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</si>
  <si>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</si>
  <si>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</si>
  <si>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</si>
  <si>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</si>
  <si>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</si>
  <si>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</si>
  <si>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</si>
  <si>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</si>
  <si>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</si>
  <si>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</si>
  <si>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</si>
  <si>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</si>
  <si>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</si>
  <si>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</si>
  <si>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</si>
  <si>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</si>
  <si>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</si>
  <si>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</si>
  <si>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</si>
  <si>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</si>
  <si>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</si>
  <si>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</si>
  <si>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</si>
  <si>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</si>
  <si>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</si>
  <si>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</si>
  <si>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</si>
  <si>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</si>
  <si>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</si>
  <si>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</si>
  <si>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</si>
  <si>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</si>
  <si>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</si>
  <si>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</si>
  <si>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</si>
  <si>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</si>
  <si>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</si>
  <si>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</si>
  <si>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</si>
  <si>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</si>
  <si>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</si>
  <si>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</si>
  <si>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</si>
  <si>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</si>
  <si>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</si>
  <si>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</si>
  <si>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</si>
  <si>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</si>
  <si>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</si>
  <si>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</si>
  <si>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</si>
  <si>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</si>
  <si>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</si>
  <si>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</si>
  <si>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</si>
  <si>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</si>
  <si>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</si>
  <si>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</si>
  <si>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</si>
  <si>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</si>
  <si>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</si>
  <si>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</si>
  <si>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</si>
  <si>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</si>
  <si>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</si>
  <si>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</si>
  <si>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</si>
  <si>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</si>
  <si>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</si>
  <si>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</si>
  <si>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</si>
  <si>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</si>
  <si>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</si>
  <si>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</si>
  <si>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</si>
  <si>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</si>
  <si>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</si>
  <si>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</si>
  <si>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</si>
  <si>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</si>
  <si>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</si>
  <si>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</si>
  <si>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</si>
  <si>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</si>
  <si>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</si>
  <si>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</si>
  <si>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</si>
  <si>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</si>
  <si>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</si>
  <si>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</si>
  <si>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</si>
  <si>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</si>
  <si>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</si>
  <si>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</si>
  <si>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</si>
  <si>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</si>
  <si>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</si>
  <si>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</si>
  <si>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</si>
  <si>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</si>
  <si>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</si>
  <si>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</si>
  <si>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</si>
  <si>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</si>
  <si>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</si>
  <si>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</si>
  <si>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</si>
  <si>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</si>
  <si>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</si>
  <si>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</si>
  <si>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</si>
  <si>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</si>
  <si>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</si>
  <si>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</si>
  <si>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</si>
  <si>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</si>
  <si>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</si>
  <si>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</si>
  <si>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</si>
  <si>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</si>
  <si>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</si>
  <si>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</si>
  <si>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</si>
  <si>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</si>
  <si>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</si>
  <si>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</si>
  <si>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</si>
  <si>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</si>
  <si>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</si>
  <si>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</si>
  <si>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</si>
  <si>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</si>
  <si>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</si>
  <si>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</si>
  <si>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</si>
  <si>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</si>
  <si>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</si>
  <si>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</si>
  <si>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</si>
  <si>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</si>
  <si>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</si>
  <si>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</si>
  <si>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</si>
  <si>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</si>
  <si>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</si>
  <si>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</si>
  <si>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</si>
  <si>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</si>
  <si>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</si>
  <si>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</si>
  <si>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</si>
  <si>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</si>
  <si>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</si>
  <si>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</si>
  <si>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</si>
  <si>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</si>
  <si>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</si>
  <si>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</si>
  <si>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</si>
  <si>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</si>
  <si>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</si>
  <si>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</si>
  <si>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</si>
  <si>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</si>
  <si>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</si>
  <si>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</si>
  <si>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</si>
  <si>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</si>
  <si>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</si>
  <si>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</si>
  <si>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</si>
  <si>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</si>
  <si>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</si>
  <si>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</si>
  <si>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</si>
  <si>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</si>
  <si>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</si>
  <si>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</si>
  <si>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</si>
  <si>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</si>
  <si>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</si>
  <si>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</si>
  <si>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</si>
  <si>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</si>
  <si>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</si>
  <si>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</si>
  <si>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</si>
  <si>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</si>
  <si>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</si>
  <si>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</si>
  <si>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</si>
  <si>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</si>
  <si>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</si>
  <si>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</si>
  <si>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</si>
  <si>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</si>
  <si>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</si>
  <si>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</si>
  <si>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</si>
  <si>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</si>
  <si>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</si>
  <si>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</si>
  <si>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</si>
  <si>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</si>
  <si>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</si>
  <si>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</si>
  <si>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</si>
  <si>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</si>
  <si>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</si>
  <si>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</si>
  <si>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</si>
  <si>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</si>
  <si>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</si>
  <si>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</si>
  <si>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</si>
  <si>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</si>
  <si>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</si>
  <si>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</si>
  <si>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</si>
  <si>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</si>
  <si>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</si>
  <si>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</si>
  <si>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</si>
  <si>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</si>
  <si>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</si>
  <si>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</si>
  <si>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</si>
  <si>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</si>
  <si>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</si>
  <si>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</si>
  <si>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</si>
  <si>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</si>
  <si>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</si>
  <si>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</si>
  <si>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</si>
  <si>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</si>
  <si>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</si>
  <si>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</si>
  <si>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</si>
  <si>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</si>
  <si>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</si>
  <si>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</si>
  <si>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</si>
  <si>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</si>
  <si>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</si>
  <si>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</si>
  <si>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</si>
  <si>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</si>
  <si>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</si>
  <si>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</si>
  <si>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</si>
  <si>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</si>
  <si>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</si>
  <si>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</si>
  <si>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</si>
  <si>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</si>
  <si>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</si>
  <si>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</si>
  <si>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</si>
  <si>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</si>
  <si>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</si>
  <si>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</si>
  <si>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</si>
  <si>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</si>
  <si>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</si>
  <si>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</si>
  <si>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</si>
  <si>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</si>
  <si>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</si>
  <si>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</si>
  <si>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</si>
  <si>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</si>
  <si>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</si>
  <si>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</si>
  <si>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</si>
  <si>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</si>
  <si>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</si>
  <si>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</si>
  <si>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</si>
  <si>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</si>
  <si>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</si>
  <si>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</si>
  <si>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</si>
  <si>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</si>
  <si>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</si>
  <si>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</si>
  <si>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</si>
  <si>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</si>
  <si>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</si>
  <si>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</si>
  <si>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</si>
  <si>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</si>
  <si>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</si>
  <si>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</si>
  <si>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</si>
  <si>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</si>
  <si>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</si>
  <si>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</si>
  <si>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</si>
  <si>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</si>
  <si>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</si>
  <si>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</si>
  <si>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</si>
  <si>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</si>
  <si>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</si>
  <si>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</si>
  <si>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</si>
  <si>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</si>
  <si>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</si>
  <si>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</si>
  <si>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</si>
  <si>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</si>
  <si>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</si>
  <si>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</si>
  <si>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</si>
  <si>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</si>
  <si>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</si>
  <si>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</si>
  <si>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</si>
  <si>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</si>
  <si>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</si>
  <si>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</si>
  <si>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</si>
  <si>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</si>
  <si>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</si>
  <si>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</si>
  <si>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</si>
  <si>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</si>
  <si>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</si>
  <si>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</si>
  <si>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</si>
  <si>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</si>
  <si>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</si>
  <si>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</si>
  <si>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</si>
  <si>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</si>
  <si>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</si>
  <si>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</si>
  <si>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</si>
  <si>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</si>
  <si>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</si>
  <si>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</si>
  <si>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</si>
  <si>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</si>
  <si>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</si>
  <si>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</si>
  <si>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</si>
  <si>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</si>
  <si>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</si>
  <si>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</si>
  <si>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</si>
  <si>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</si>
  <si>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</si>
  <si>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</si>
  <si>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</si>
  <si>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</si>
  <si>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</si>
  <si>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</si>
  <si>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</si>
  <si>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</si>
  <si>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</si>
  <si>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</si>
  <si>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</si>
  <si>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</si>
  <si>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</si>
  <si>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</si>
  <si>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</si>
  <si>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</si>
  <si>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</si>
  <si>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</si>
  <si>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</si>
  <si>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</si>
  <si>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</si>
  <si>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</si>
  <si>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</si>
  <si>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</si>
  <si>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</si>
  <si>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</si>
  <si>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</si>
  <si>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</si>
  <si>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</si>
  <si>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</si>
  <si>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</si>
  <si>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</si>
  <si>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</si>
  <si>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</si>
  <si>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</si>
  <si>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</si>
  <si>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</si>
  <si>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</si>
  <si>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</si>
  <si>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</si>
  <si>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</si>
  <si>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</si>
  <si>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</si>
  <si>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</si>
  <si>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</si>
  <si>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</si>
  <si>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</si>
  <si>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</si>
  <si>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</si>
  <si>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</si>
  <si>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</si>
  <si>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</si>
  <si>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</si>
  <si>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</si>
  <si>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</si>
  <si>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</si>
  <si>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</si>
  <si>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</si>
  <si>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</si>
  <si>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</si>
  <si>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</si>
  <si>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</si>
  <si>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</si>
  <si>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</si>
  <si>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</si>
  <si>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</si>
  <si>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</si>
  <si>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</si>
  <si>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</si>
  <si>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</si>
  <si>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</si>
  <si>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</si>
  <si>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</si>
  <si>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</si>
  <si>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</si>
  <si>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</si>
  <si>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</si>
  <si>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</si>
  <si>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</si>
  <si>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</si>
  <si>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</si>
  <si>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</si>
  <si>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</si>
  <si>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</si>
  <si>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</si>
  <si>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</si>
  <si>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</si>
  <si>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</si>
  <si>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</si>
  <si>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</si>
  <si>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</si>
  <si>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</si>
  <si>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</si>
  <si>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</si>
  <si>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</si>
  <si>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</si>
  <si>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</si>
  <si>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</si>
  <si>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</si>
  <si>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</si>
  <si>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</si>
  <si>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</si>
  <si>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</si>
  <si>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</si>
  <si>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</si>
  <si>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</si>
  <si>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</si>
  <si>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</si>
  <si>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</si>
  <si>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</si>
  <si>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</si>
  <si>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</si>
  <si>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</si>
  <si>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</si>
  <si>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</si>
  <si>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</si>
  <si>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</si>
  <si>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</si>
  <si>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</si>
  <si>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</si>
  <si>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</si>
  <si>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</si>
  <si>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</si>
  <si>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</si>
  <si>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</si>
  <si>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</si>
  <si>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</si>
  <si>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</si>
  <si>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</si>
  <si>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</si>
  <si>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</si>
  <si>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</si>
  <si>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</si>
  <si>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</si>
  <si>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</si>
  <si>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</si>
  <si>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</si>
  <si>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</si>
  <si>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</si>
  <si>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</si>
  <si>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</si>
  <si>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</si>
  <si>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</si>
  <si>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</si>
  <si>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</si>
  <si>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</si>
  <si>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</si>
  <si>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</si>
  <si>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</si>
  <si>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</si>
  <si>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</si>
  <si>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</si>
  <si>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</si>
  <si>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</si>
  <si>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</si>
  <si>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</si>
  <si>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</si>
  <si>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</si>
  <si>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</si>
  <si>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</si>
  <si>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</si>
  <si>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</si>
  <si>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</si>
  <si>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</si>
  <si>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</si>
  <si>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</si>
  <si>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</si>
  <si>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</si>
  <si>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</si>
  <si>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</si>
  <si>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</si>
  <si>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</si>
  <si>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</si>
  <si>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</si>
  <si>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</si>
  <si>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</si>
  <si>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</si>
  <si>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</si>
  <si>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</si>
  <si>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</si>
  <si>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</si>
  <si>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</si>
  <si>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</si>
  <si>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</si>
  <si>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</si>
  <si>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</si>
  <si>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</si>
  <si>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</si>
  <si>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</si>
  <si>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</si>
  <si>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</si>
  <si>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</si>
  <si>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</si>
  <si>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</si>
  <si>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</si>
  <si>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</si>
  <si>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</si>
  <si>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</si>
  <si>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</si>
  <si>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</si>
  <si>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</si>
  <si>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</si>
  <si>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</si>
  <si>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</si>
  <si>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</si>
  <si>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</si>
  <si>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</si>
  <si>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</si>
  <si>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</si>
  <si>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</si>
  <si>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</si>
  <si>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</si>
  <si>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</si>
  <si>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</si>
  <si>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</si>
  <si>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</si>
  <si>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</si>
  <si>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</si>
  <si>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</si>
  <si>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</si>
  <si>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</si>
  <si>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</si>
  <si>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</si>
  <si>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</si>
  <si>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</si>
  <si>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</si>
  <si>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</si>
  <si>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</si>
  <si>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</si>
  <si>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</si>
  <si>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</si>
  <si>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</si>
  <si>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</si>
  <si>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</si>
  <si>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</si>
  <si>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</si>
  <si>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</si>
  <si>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</si>
  <si>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</si>
  <si>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</si>
  <si>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</si>
  <si>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</si>
  <si>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</si>
  <si>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</si>
  <si>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</si>
  <si>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</si>
  <si>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</si>
  <si>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</si>
  <si>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</si>
  <si>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</si>
  <si>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</si>
  <si>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</si>
  <si>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</si>
  <si>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</si>
  <si>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</si>
  <si>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</si>
  <si>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</si>
  <si>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</si>
  <si>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</si>
  <si>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</si>
  <si>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</si>
  <si>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</si>
  <si>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</si>
  <si>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</si>
  <si>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</si>
  <si>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</si>
  <si>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</si>
  <si>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</si>
  <si>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</si>
  <si>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</si>
  <si>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</si>
  <si>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</si>
  <si>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</si>
  <si>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</si>
  <si>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</si>
  <si>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</si>
  <si>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</si>
  <si>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</si>
  <si>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</si>
  <si>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</si>
  <si>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</si>
  <si>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</si>
  <si>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</si>
  <si>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</si>
  <si>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</si>
  <si>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</si>
  <si>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</si>
  <si>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</si>
  <si>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</si>
  <si>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</si>
  <si>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</si>
  <si>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</si>
  <si>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</si>
  <si>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</si>
  <si>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</si>
  <si>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</si>
  <si>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</si>
  <si>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</si>
  <si>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</si>
  <si>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</si>
  <si>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</si>
  <si>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</si>
  <si>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</si>
  <si>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</si>
  <si>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</si>
  <si>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</si>
  <si>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</si>
  <si>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</si>
  <si>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</si>
  <si>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</si>
  <si>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</si>
  <si>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</si>
  <si>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</si>
  <si>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</si>
  <si>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</si>
  <si>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</si>
  <si>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</si>
  <si>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</si>
  <si>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</si>
  <si>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</si>
  <si>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</si>
  <si>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</si>
  <si>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</si>
  <si>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</si>
  <si>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</si>
  <si>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</si>
  <si>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</si>
  <si>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</si>
  <si>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</si>
  <si>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</si>
  <si>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</si>
  <si>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</si>
  <si>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</si>
  <si>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</si>
  <si>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</si>
  <si>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</si>
  <si>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</si>
  <si>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</si>
  <si>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</si>
  <si>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</si>
  <si>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</si>
  <si>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</si>
  <si>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</si>
  <si>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</si>
  <si>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</si>
  <si>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</si>
  <si>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</si>
  <si>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</si>
  <si>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</si>
  <si>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</si>
  <si>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</si>
  <si>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</si>
  <si>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</si>
  <si>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</si>
  <si>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</si>
  <si>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</si>
  <si>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</si>
  <si>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</si>
  <si>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</si>
  <si>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</si>
  <si>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</si>
  <si>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</si>
  <si>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</si>
  <si>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</si>
  <si>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</si>
  <si>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</si>
  <si>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</si>
  <si>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</si>
  <si>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</si>
  <si>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</si>
  <si>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</si>
  <si>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</si>
  <si>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</si>
  <si>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</si>
  <si>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</si>
  <si>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</si>
  <si>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</si>
  <si>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</si>
  <si>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</si>
  <si>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</si>
  <si>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</si>
  <si>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</si>
  <si>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</si>
  <si>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</si>
  <si>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</si>
  <si>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</si>
  <si>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</si>
  <si>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</si>
  <si>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</si>
  <si>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</si>
  <si>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</si>
  <si>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</si>
  <si>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</si>
  <si>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</si>
  <si>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</si>
  <si>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</si>
  <si>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</si>
  <si>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</si>
  <si>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</si>
  <si>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</si>
  <si>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</si>
  <si>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</si>
  <si>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</si>
  <si>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</si>
  <si>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</si>
  <si>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</si>
  <si>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</si>
  <si>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</si>
  <si>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</si>
  <si>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</si>
  <si>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</si>
  <si>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</si>
  <si>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</si>
  <si>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</si>
  <si>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</si>
  <si>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</si>
  <si>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</si>
  <si>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</si>
  <si>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</si>
  <si>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</si>
  <si>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</si>
  <si>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</si>
  <si>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</si>
  <si>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</si>
  <si>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</si>
  <si>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</si>
  <si>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</si>
  <si>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</si>
  <si>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</si>
  <si>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</si>
  <si>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</si>
  <si>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</si>
  <si>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</si>
  <si>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</si>
  <si>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</si>
  <si>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</si>
  <si>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</si>
  <si>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</si>
  <si>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</si>
  <si>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</si>
  <si>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</si>
  <si>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</si>
  <si>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</si>
  <si>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</si>
  <si>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</si>
  <si>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</si>
  <si>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</si>
  <si>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</si>
  <si>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</si>
  <si>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</si>
  <si>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</si>
  <si>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</si>
  <si>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</si>
  <si>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</si>
  <si>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</si>
  <si>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</si>
  <si>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</si>
  <si>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</si>
  <si>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</si>
  <si>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</si>
  <si>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</si>
  <si>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</si>
  <si>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</si>
  <si>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</si>
  <si>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</si>
  <si>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</si>
  <si>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</si>
  <si>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</si>
  <si>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</si>
  <si>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</si>
  <si>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</si>
  <si>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</si>
  <si>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</si>
  <si>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</si>
  <si>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</si>
  <si>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</si>
  <si>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</si>
  <si>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</si>
  <si>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</si>
  <si>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</si>
  <si>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</si>
  <si>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</si>
  <si>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</si>
  <si>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</si>
  <si>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</si>
  <si>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</si>
  <si>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</si>
  <si>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</si>
  <si>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</si>
  <si>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</si>
  <si>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</si>
  <si>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</si>
  <si>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</si>
  <si>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</si>
  <si>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</si>
  <si>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</si>
  <si>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</si>
  <si>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</si>
  <si>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</si>
  <si>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</si>
  <si>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</si>
  <si>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</si>
  <si>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</si>
  <si>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</si>
  <si>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</si>
  <si>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</si>
  <si>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</si>
  <si>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</si>
  <si>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</si>
  <si>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</si>
  <si>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</si>
  <si>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</si>
  <si>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</si>
  <si>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</si>
  <si>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</si>
  <si>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</si>
  <si>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</si>
  <si>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</si>
  <si>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</si>
  <si>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</si>
  <si>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</si>
  <si>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</si>
  <si>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</si>
  <si>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</si>
  <si>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</si>
  <si>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</si>
  <si>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</si>
  <si>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</si>
  <si>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</si>
  <si>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</si>
  <si>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</si>
  <si>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</si>
  <si>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</si>
  <si>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</si>
  <si>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</si>
  <si>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</si>
  <si>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</si>
  <si>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</si>
  <si>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</si>
  <si>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</si>
  <si>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</si>
  <si>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</si>
  <si>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</si>
  <si>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</si>
  <si>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</si>
  <si>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</si>
  <si>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</si>
  <si>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</si>
  <si>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</si>
  <si>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</si>
  <si>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</si>
  <si>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</si>
  <si>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</si>
  <si>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</si>
  <si>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</si>
  <si>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</si>
  <si>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</si>
  <si>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</si>
  <si>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</si>
  <si>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</si>
  <si>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</si>
  <si>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</si>
  <si>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</si>
  <si>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</si>
  <si>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</si>
  <si>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</si>
  <si>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</si>
  <si>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</si>
  <si>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</si>
  <si>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</si>
  <si>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</si>
  <si>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</si>
  <si>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</si>
  <si>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</si>
  <si>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</si>
  <si>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</si>
  <si>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</si>
  <si>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</si>
  <si>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</si>
  <si>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</si>
  <si>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</si>
  <si>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</si>
  <si>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</si>
  <si>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</si>
  <si>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</si>
  <si>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</si>
  <si>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</si>
  <si>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</si>
  <si>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</si>
  <si>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</si>
  <si>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</si>
  <si>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</si>
  <si>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</si>
  <si>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</si>
  <si>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</si>
  <si>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</si>
  <si>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</si>
  <si>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</si>
  <si>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</si>
  <si>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</si>
  <si>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</si>
  <si>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</si>
  <si>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</si>
  <si>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</si>
  <si>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</si>
  <si>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</si>
  <si>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</si>
  <si>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</si>
  <si>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</si>
  <si>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</si>
  <si>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</si>
  <si>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</si>
  <si>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</si>
  <si>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</si>
  <si>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</si>
  <si>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</si>
  <si>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</si>
  <si>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</si>
  <si>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</si>
  <si>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</si>
  <si>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</si>
  <si>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</si>
  <si>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</si>
  <si>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</si>
  <si>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</si>
  <si>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</si>
  <si>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</si>
  <si>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</si>
  <si>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</si>
  <si>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</si>
  <si>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</si>
  <si>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</si>
  <si>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</si>
  <si>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</si>
  <si>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</si>
  <si>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</si>
  <si>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</si>
  <si>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</si>
  <si>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</si>
  <si>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</si>
  <si>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</si>
  <si>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</si>
  <si>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</si>
  <si>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</si>
  <si>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</si>
  <si>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</si>
  <si>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</si>
  <si>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</si>
  <si>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</si>
  <si>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</si>
  <si>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</si>
  <si>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</si>
  <si>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</si>
  <si>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</si>
  <si>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</si>
  <si>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</si>
  <si>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</si>
  <si>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</si>
  <si>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</si>
  <si>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</si>
  <si>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</si>
  <si>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</si>
  <si>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</si>
  <si>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</si>
  <si>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</si>
  <si>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</si>
  <si>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</si>
  <si>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</si>
  <si>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</si>
  <si>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</si>
  <si>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</si>
  <si>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</si>
  <si>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</si>
  <si>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</si>
  <si>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</si>
  <si>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</si>
  <si>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</si>
  <si>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</si>
  <si>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</si>
  <si>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</si>
  <si>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</si>
  <si>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</si>
  <si>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</si>
  <si>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</si>
  <si>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</si>
  <si>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</si>
  <si>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</si>
  <si>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</si>
  <si>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</si>
  <si>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</si>
  <si>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</si>
  <si>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</si>
  <si>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</si>
  <si>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</si>
  <si>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</si>
  <si>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</si>
  <si>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</si>
  <si>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</si>
  <si>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</si>
  <si>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</si>
  <si>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</si>
  <si>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</si>
  <si>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</si>
  <si>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</si>
  <si>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</si>
  <si>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</si>
  <si>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</si>
  <si>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</si>
  <si>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</si>
  <si>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</si>
  <si>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</si>
  <si>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</si>
  <si>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</si>
  <si>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</si>
  <si>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</si>
  <si>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</si>
  <si>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</si>
  <si>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</si>
  <si>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</si>
  <si>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</si>
  <si>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</si>
  <si>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</si>
  <si>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</si>
  <si>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</si>
  <si>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</si>
  <si>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</si>
  <si>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</si>
  <si>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</si>
  <si>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</si>
  <si>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</si>
  <si>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</si>
  <si>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</si>
  <si>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</si>
  <si>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</si>
  <si>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</si>
  <si>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</si>
  <si>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</si>
  <si>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</si>
  <si>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</si>
  <si>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</si>
  <si>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</si>
  <si>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</si>
  <si>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</si>
  <si>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</si>
  <si>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</si>
  <si>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</si>
  <si>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</si>
  <si>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</si>
  <si>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</si>
  <si>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</si>
  <si>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</si>
  <si>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</si>
  <si>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</si>
  <si>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</si>
  <si>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</si>
  <si>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</si>
  <si>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</si>
  <si>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</si>
  <si>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</si>
  <si>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</si>
  <si>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</si>
  <si>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</si>
  <si>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</si>
  <si>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</si>
  <si>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</si>
  <si>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</si>
  <si>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</si>
  <si>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</si>
  <si>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</si>
  <si>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</si>
  <si>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</si>
  <si>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</si>
  <si>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</si>
  <si>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</si>
  <si>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</si>
  <si>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</si>
  <si>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</si>
  <si>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</si>
  <si>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</si>
  <si>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</si>
  <si>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</si>
  <si>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</si>
  <si>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</si>
  <si>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</si>
  <si>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</si>
  <si>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</si>
  <si>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</si>
  <si>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</si>
  <si>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</si>
  <si>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</si>
  <si>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</si>
  <si>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</si>
  <si>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</si>
  <si>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</si>
  <si>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</si>
  <si>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</si>
  <si>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</si>
  <si>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</si>
  <si>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</si>
  <si>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</si>
  <si>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</si>
  <si>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</si>
  <si>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</si>
  <si>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</si>
  <si>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</si>
  <si>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</si>
  <si>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</si>
  <si>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</si>
  <si>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</si>
  <si>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</si>
  <si>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</si>
  <si>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</si>
  <si>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</si>
  <si>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</si>
  <si>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</si>
  <si>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</si>
  <si>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</si>
  <si>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</si>
  <si>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</si>
  <si>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</si>
  <si>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</si>
  <si>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</si>
  <si>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</si>
  <si>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</si>
  <si>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</si>
  <si>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</si>
  <si>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</si>
  <si>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</si>
  <si>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</si>
  <si>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</si>
  <si>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</si>
  <si>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</si>
  <si>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</si>
  <si>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</si>
  <si>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</si>
  <si>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</si>
  <si>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</si>
  <si>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</si>
  <si>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</si>
  <si>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</si>
  <si>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</si>
  <si>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</si>
  <si>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</si>
  <si>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</si>
  <si>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</si>
  <si>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</si>
  <si>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</si>
  <si>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</si>
  <si>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</si>
  <si>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</si>
  <si>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</si>
  <si>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</si>
  <si>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</si>
  <si>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</si>
  <si>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</si>
  <si>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</si>
  <si>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</si>
  <si>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</si>
  <si>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</si>
  <si>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</si>
  <si>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</si>
  <si>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</si>
  <si>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</si>
  <si>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</si>
  <si>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</si>
  <si>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</si>
  <si>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</si>
  <si>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</si>
  <si>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</si>
  <si>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</si>
  <si>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</si>
  <si>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</si>
  <si>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</si>
  <si>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</si>
  <si>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</si>
  <si>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</si>
  <si>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</si>
  <si>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</si>
  <si>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</si>
  <si>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</si>
  <si>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</si>
  <si>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</si>
  <si>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</si>
  <si>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</si>
  <si>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</si>
  <si>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</si>
  <si>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</si>
  <si>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</si>
  <si>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</si>
  <si>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</si>
  <si>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</si>
  <si>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</si>
  <si>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</si>
  <si>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</si>
  <si>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</si>
  <si>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</si>
  <si>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</si>
  <si>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</si>
  <si>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</si>
  <si>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</si>
  <si>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</si>
  <si>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</si>
  <si>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</si>
  <si>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</si>
  <si>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</si>
  <si>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</si>
  <si>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</si>
  <si>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</si>
  <si>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</si>
  <si>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</si>
  <si>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</si>
  <si>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</si>
  <si>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</si>
  <si>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</si>
  <si>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</si>
  <si>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</si>
  <si>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</si>
  <si>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</si>
  <si>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</si>
  <si>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</si>
  <si>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</si>
  <si>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</si>
  <si>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</si>
  <si>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</si>
  <si>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</si>
  <si>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</si>
  <si>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</si>
  <si>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</si>
  <si>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</si>
  <si>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</si>
  <si>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</si>
  <si>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</si>
  <si>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</si>
  <si>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</si>
  <si>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</si>
  <si>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</si>
  <si>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</si>
  <si>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</si>
  <si>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</si>
  <si>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</si>
  <si>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</si>
  <si>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</si>
  <si>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</si>
  <si>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</si>
  <si>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</si>
  <si>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</si>
  <si>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</si>
  <si>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</si>
  <si>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</si>
  <si>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</si>
  <si>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</si>
  <si>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</si>
  <si>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</si>
  <si>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</si>
  <si>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</si>
  <si>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</si>
  <si>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</si>
  <si>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</si>
  <si>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</si>
  <si>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</si>
  <si>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</si>
  <si>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</si>
  <si>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</si>
  <si>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</si>
  <si>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</si>
  <si>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</si>
  <si>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</si>
  <si>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</si>
  <si>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</si>
  <si>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</si>
  <si>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</si>
  <si>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</si>
  <si>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</si>
  <si>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</si>
  <si>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</si>
  <si>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</si>
  <si>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</si>
  <si>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</si>
  <si>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</si>
  <si>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</si>
  <si>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</si>
  <si>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</si>
  <si>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</si>
  <si>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</si>
  <si>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</si>
  <si>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</si>
  <si>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</si>
  <si>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</si>
  <si>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</si>
  <si>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</si>
  <si>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</si>
  <si>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</si>
  <si>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</si>
  <si>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</si>
  <si>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</si>
  <si>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</si>
  <si>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</si>
  <si>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</si>
  <si>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</si>
  <si>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</si>
  <si>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</si>
  <si>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</si>
  <si>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</si>
  <si>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</si>
  <si>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</si>
  <si>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</si>
  <si>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</si>
  <si>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</si>
  <si>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</si>
  <si>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</si>
  <si>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</si>
  <si>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</si>
  <si>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</si>
  <si>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</si>
  <si>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</si>
  <si>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</si>
  <si>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</si>
  <si>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</si>
  <si>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</si>
  <si>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</si>
  <si>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</si>
  <si>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</si>
  <si>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</si>
  <si>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</si>
  <si>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</si>
  <si>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</si>
  <si>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</si>
  <si>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</si>
  <si>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</si>
  <si>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</si>
  <si>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</si>
  <si>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</si>
  <si>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</si>
  <si>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</si>
  <si>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</si>
  <si>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</si>
  <si>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</si>
  <si>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</si>
  <si>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</si>
  <si>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</si>
  <si>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</si>
  <si>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</si>
  <si>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</si>
  <si>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</si>
  <si>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</si>
  <si>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</si>
  <si>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</si>
  <si>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</si>
  <si>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</si>
  <si>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</si>
  <si>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</si>
  <si>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</si>
  <si>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</si>
  <si>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</si>
  <si>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</si>
  <si>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</si>
  <si>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</si>
  <si>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</si>
  <si>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</si>
  <si>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</si>
  <si>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</si>
  <si>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</si>
  <si>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</si>
  <si>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</si>
  <si>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</si>
  <si>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</si>
  <si>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</si>
  <si>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</si>
  <si>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</si>
  <si>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</si>
  <si>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</si>
  <si>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</si>
  <si>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</si>
  <si>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</si>
  <si>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</si>
  <si>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</si>
  <si>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</si>
  <si>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</si>
  <si>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</si>
  <si>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</si>
  <si>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</si>
  <si>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</si>
  <si>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</si>
  <si>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</si>
  <si>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</si>
  <si>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</si>
  <si>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</si>
  <si>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</si>
  <si>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</si>
  <si>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</si>
  <si>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</si>
  <si>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</si>
  <si>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</si>
  <si>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</si>
  <si>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</si>
  <si>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</si>
  <si>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</si>
  <si>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</si>
  <si>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</si>
  <si>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</si>
  <si>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</si>
  <si>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</si>
  <si>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</si>
  <si>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</si>
  <si>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</si>
  <si>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</si>
  <si>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</si>
  <si>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</si>
  <si>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</si>
  <si>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</si>
  <si>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</si>
  <si>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</si>
  <si>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</si>
  <si>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</si>
  <si>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</si>
  <si>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</si>
  <si>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</si>
  <si>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</si>
  <si>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</si>
  <si>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</si>
  <si>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</si>
  <si>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</si>
  <si>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</si>
  <si>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</si>
  <si>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</si>
  <si>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</si>
  <si>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</si>
  <si>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</si>
  <si>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</si>
  <si>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</si>
  <si>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</si>
  <si>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</si>
  <si>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</si>
  <si>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</si>
  <si>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</si>
  <si>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</si>
  <si>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</si>
  <si>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</si>
  <si>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</si>
  <si>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</si>
  <si>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</si>
  <si>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</si>
  <si>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</si>
  <si>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</si>
  <si>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</si>
  <si>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</si>
  <si>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</si>
  <si>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</si>
  <si>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</si>
  <si>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</si>
  <si>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</si>
  <si>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</si>
  <si>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</si>
  <si>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</si>
  <si>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</si>
  <si>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</si>
  <si>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</si>
  <si>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</si>
  <si>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</si>
  <si>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</si>
  <si>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</si>
  <si>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</si>
  <si>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</si>
  <si>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</si>
  <si>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</si>
  <si>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</si>
  <si>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</si>
  <si>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</si>
  <si>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</si>
  <si>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</si>
  <si>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</si>
  <si>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</si>
  <si>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</si>
  <si>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</si>
  <si>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</si>
  <si>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</si>
  <si>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</si>
  <si>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</si>
  <si>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</si>
  <si>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</si>
  <si>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</si>
  <si>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</si>
  <si>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</si>
  <si>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</si>
  <si>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</si>
  <si>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</si>
  <si>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</si>
  <si>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</si>
  <si>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</si>
  <si>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</si>
  <si>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</si>
  <si>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</si>
  <si>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</si>
  <si>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</si>
  <si>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</si>
  <si>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</si>
  <si>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</si>
  <si>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</si>
  <si>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</si>
  <si>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</si>
  <si>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</si>
  <si>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</si>
  <si>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</si>
  <si>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</si>
  <si>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</si>
  <si>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</si>
  <si>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</si>
  <si>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</si>
  <si>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</si>
  <si>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</si>
  <si>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</si>
  <si>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</si>
  <si>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</si>
  <si>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</si>
  <si>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</si>
  <si>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</si>
  <si>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</si>
  <si>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</si>
  <si>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</si>
  <si>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</si>
  <si>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</si>
  <si>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</si>
  <si>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</si>
  <si>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</si>
  <si>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</si>
  <si>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</si>
  <si>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</si>
  <si>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</si>
  <si>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</si>
  <si>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</si>
  <si>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</si>
  <si>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</si>
  <si>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</si>
  <si>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</si>
  <si>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</si>
  <si>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</si>
  <si>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</si>
  <si>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</si>
  <si>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</si>
  <si>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</si>
  <si>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</si>
  <si>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</si>
  <si>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</si>
  <si>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</si>
  <si>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</si>
  <si>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</si>
  <si>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</si>
  <si>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</si>
  <si>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</si>
  <si>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</si>
  <si>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</si>
  <si>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</si>
  <si>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</si>
  <si>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</si>
  <si>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</si>
  <si>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</si>
  <si>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</si>
  <si>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</si>
  <si>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</si>
  <si>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</si>
  <si>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</si>
  <si>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</si>
  <si>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</si>
  <si>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</si>
  <si>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</si>
  <si>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</si>
  <si>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</si>
  <si>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</si>
  <si>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</si>
  <si>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</si>
  <si>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</si>
  <si>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</si>
  <si>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</si>
  <si>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</si>
  <si>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</si>
  <si>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</si>
  <si>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</si>
  <si>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</si>
  <si>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</si>
  <si>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</si>
  <si>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</si>
  <si>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</si>
  <si>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</si>
  <si>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</si>
  <si>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</si>
  <si>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</si>
  <si>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</si>
  <si>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</si>
  <si>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</si>
  <si>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</si>
  <si>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</si>
  <si>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</si>
  <si>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</si>
  <si>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</si>
  <si>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</si>
  <si>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</si>
  <si>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</si>
  <si>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</si>
  <si>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</si>
  <si>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</si>
  <si>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</si>
  <si>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</si>
  <si>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</si>
  <si>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</si>
  <si>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</si>
  <si>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</si>
  <si>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</si>
  <si>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</si>
  <si>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</si>
  <si>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</si>
  <si>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</si>
  <si>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</si>
  <si>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</si>
  <si>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</si>
  <si>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</si>
  <si>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</si>
  <si>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</si>
  <si>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</si>
  <si>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</si>
  <si>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</si>
  <si>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</si>
  <si>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</si>
  <si>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</si>
  <si>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</si>
  <si>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</si>
  <si>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</si>
  <si>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</si>
  <si>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</si>
  <si>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</si>
  <si>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</si>
  <si>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</si>
  <si>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</si>
  <si>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</si>
  <si>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</si>
  <si>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</si>
  <si>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</si>
  <si>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</si>
  <si>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</si>
  <si>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</si>
  <si>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</si>
  <si>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</si>
  <si>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</si>
  <si>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</si>
  <si>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</si>
  <si>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</si>
  <si>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</si>
  <si>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</si>
  <si>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</si>
  <si>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</si>
  <si>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</si>
  <si>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</si>
  <si>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</si>
  <si>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</si>
  <si>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</si>
  <si>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</si>
  <si>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</si>
  <si>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</si>
  <si>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</si>
  <si>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</si>
  <si>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</si>
  <si>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</si>
  <si>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</si>
  <si>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</si>
  <si>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</si>
  <si>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</si>
  <si>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</si>
  <si>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</si>
  <si>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</si>
  <si>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</si>
  <si>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</si>
  <si>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</si>
  <si>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</si>
  <si>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</si>
  <si>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</si>
  <si>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</si>
  <si>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</si>
  <si>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</si>
  <si>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</si>
  <si>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</si>
  <si>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</si>
  <si>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</si>
  <si>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</si>
  <si>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</si>
  <si>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</si>
  <si>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</si>
  <si>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</si>
  <si>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</si>
  <si>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</si>
  <si>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</si>
  <si>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</si>
  <si>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</si>
  <si>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</si>
  <si>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</si>
  <si>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</si>
  <si>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</si>
  <si>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</si>
  <si>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</si>
  <si>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</si>
  <si>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</si>
  <si>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</si>
  <si>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</si>
  <si>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</si>
  <si>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</si>
  <si>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</si>
  <si>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</si>
  <si>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</si>
  <si>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</si>
  <si>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</si>
  <si>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</si>
  <si>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</si>
  <si>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</si>
  <si>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</si>
  <si>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</si>
  <si>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</si>
  <si>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</si>
  <si>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</si>
  <si>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</si>
  <si>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</si>
  <si>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</si>
  <si>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</si>
  <si>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</si>
  <si>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</si>
  <si>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</si>
  <si>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</si>
  <si>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</si>
  <si>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</si>
  <si>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</si>
  <si>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</si>
  <si>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</si>
  <si>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</si>
  <si>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</si>
  <si>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</si>
  <si>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</si>
  <si>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</si>
  <si>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</si>
  <si>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</si>
  <si>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</si>
  <si>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</si>
  <si>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</si>
  <si>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</si>
  <si>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</si>
  <si>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</si>
  <si>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</si>
  <si>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</si>
  <si>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</si>
  <si>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</si>
  <si>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</si>
  <si>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</si>
  <si>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</si>
  <si>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</si>
  <si>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</si>
  <si>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</si>
  <si>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</si>
  <si>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</si>
  <si>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</si>
  <si>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</si>
  <si>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</si>
  <si>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</si>
  <si>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</si>
  <si>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</si>
  <si>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</si>
  <si>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</si>
  <si>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</si>
  <si>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</si>
  <si>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</si>
  <si>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</si>
  <si>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</si>
  <si>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</si>
  <si>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</si>
  <si>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</si>
  <si>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</si>
  <si>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</si>
  <si>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</si>
  <si>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</si>
  <si>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</si>
  <si>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</si>
  <si>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</si>
  <si>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</si>
  <si>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</si>
  <si>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</si>
  <si>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</si>
  <si>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</si>
  <si>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</si>
  <si>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</si>
  <si>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</si>
  <si>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</si>
  <si>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</si>
  <si>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</si>
  <si>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</si>
  <si>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</si>
  <si>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</si>
  <si>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</si>
  <si>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</si>
  <si>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</si>
  <si>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</si>
  <si>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</si>
  <si>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</si>
  <si>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</si>
  <si>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</si>
  <si>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</si>
  <si>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</si>
  <si>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</si>
  <si>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</si>
  <si>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</si>
  <si>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</si>
  <si>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</si>
  <si>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</si>
  <si>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</si>
  <si>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</si>
  <si>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</si>
  <si>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</si>
  <si>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</si>
  <si>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</si>
  <si>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</si>
  <si>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</si>
  <si>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</si>
  <si>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</si>
  <si>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</si>
  <si>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</si>
  <si>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</si>
  <si>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</si>
  <si>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</si>
  <si>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</si>
  <si>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</si>
  <si>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</si>
  <si>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</si>
  <si>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</si>
  <si>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</si>
  <si>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</si>
  <si>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</si>
  <si>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</si>
  <si>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</si>
  <si>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</si>
  <si>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</si>
  <si>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</si>
  <si>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</si>
  <si>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</si>
  <si>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</si>
  <si>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</si>
  <si>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</si>
  <si>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</si>
  <si>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</si>
  <si>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</si>
  <si>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</si>
  <si>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</si>
  <si>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</si>
  <si>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</si>
  <si>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</si>
  <si>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</si>
  <si>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</si>
  <si>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</si>
  <si>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</si>
  <si>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</si>
  <si>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</si>
  <si>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</si>
  <si>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</si>
  <si>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</si>
  <si>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</si>
  <si>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</si>
  <si>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</si>
  <si>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</si>
  <si>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</si>
  <si>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</si>
  <si>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</si>
  <si>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</si>
  <si>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</si>
  <si>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</si>
  <si>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</si>
  <si>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</si>
  <si>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</si>
  <si>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</si>
  <si>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</si>
  <si>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</si>
  <si>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</si>
  <si>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</si>
  <si>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</si>
  <si>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</si>
  <si>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</si>
  <si>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</si>
  <si>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</si>
  <si>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</si>
  <si>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</si>
  <si>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</si>
  <si>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</si>
  <si>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</si>
  <si>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</si>
  <si>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</si>
  <si>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</si>
  <si>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</si>
  <si>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</si>
  <si>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</si>
  <si>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</si>
  <si>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</si>
  <si>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</si>
  <si>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</si>
  <si>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</si>
  <si>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</si>
  <si>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</si>
  <si>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</si>
  <si>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</si>
  <si>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</si>
  <si>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</si>
  <si>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</si>
  <si>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</si>
  <si>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</si>
  <si>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</si>
  <si>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</si>
  <si>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</si>
  <si>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</si>
  <si>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</si>
  <si>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</si>
  <si>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</si>
  <si>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</si>
  <si>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</si>
  <si>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</si>
  <si>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</si>
  <si>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</si>
  <si>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</si>
  <si>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</si>
  <si>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</si>
  <si>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</si>
  <si>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</si>
  <si>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</si>
  <si>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</si>
  <si>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</si>
  <si>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</si>
  <si>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</si>
  <si>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</si>
  <si>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</si>
  <si>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</si>
  <si>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</si>
  <si>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</si>
  <si>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</si>
  <si>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</si>
  <si>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</si>
  <si>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</si>
  <si>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</si>
  <si>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</si>
  <si>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</si>
  <si>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</si>
  <si>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</si>
  <si>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</si>
  <si>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</si>
  <si>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</si>
  <si>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</si>
  <si>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</si>
  <si>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</si>
  <si>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</si>
  <si>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</si>
  <si>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</si>
  <si>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</si>
  <si>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</si>
  <si>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</si>
  <si>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</si>
  <si>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</si>
  <si>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</si>
  <si>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</si>
  <si>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</si>
  <si>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</si>
  <si>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</si>
  <si>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</si>
  <si>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</si>
  <si>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</si>
  <si>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</si>
  <si>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</si>
  <si>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</si>
  <si>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</si>
  <si>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</si>
  <si>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</si>
  <si>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</si>
  <si>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</si>
  <si>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</si>
  <si>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</si>
  <si>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</si>
  <si>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</si>
  <si>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</si>
  <si>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</si>
  <si>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</si>
  <si>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</si>
  <si>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</si>
  <si>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</si>
  <si>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</si>
  <si>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</si>
  <si>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</si>
  <si>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</si>
  <si>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</si>
  <si>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</si>
  <si>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</si>
  <si>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</si>
  <si>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</si>
  <si>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</si>
  <si>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</si>
  <si>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</si>
  <si>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</si>
  <si>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</si>
  <si>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</si>
  <si>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</si>
  <si>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</si>
  <si>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</si>
  <si>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</si>
  <si>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</si>
  <si>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</si>
  <si>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</si>
  <si>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</si>
  <si>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</si>
  <si>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</si>
  <si>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</si>
  <si>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</si>
  <si>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</si>
  <si>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</si>
  <si>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</si>
  <si>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</si>
  <si>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</si>
  <si>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</si>
  <si>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</si>
  <si>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</si>
  <si>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</si>
  <si>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</si>
  <si>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</si>
  <si>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</si>
  <si>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</si>
  <si>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</si>
  <si>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</si>
  <si>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</si>
  <si>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</si>
  <si>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</si>
  <si>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</si>
  <si>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</si>
  <si>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</si>
  <si>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</si>
  <si>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</si>
  <si>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</si>
  <si>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</si>
  <si>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</si>
  <si>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</si>
  <si>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</si>
  <si>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</si>
  <si>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</si>
  <si>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</si>
  <si>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</si>
  <si>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</si>
  <si>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</si>
  <si>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</si>
  <si>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</si>
  <si>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</si>
  <si>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</si>
  <si>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</si>
  <si>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</si>
  <si>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</si>
  <si>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</si>
  <si>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</si>
  <si>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</si>
  <si>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</si>
  <si>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</si>
  <si>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</si>
  <si>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</si>
  <si>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</si>
  <si>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</si>
  <si>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</si>
  <si>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</si>
  <si>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</si>
  <si>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</si>
  <si>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</si>
  <si>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</si>
  <si>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</si>
  <si>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</si>
  <si>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</si>
  <si>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</si>
  <si>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</si>
  <si>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</si>
  <si>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</si>
  <si>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</si>
  <si>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</si>
  <si>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</si>
  <si>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</si>
  <si>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</si>
  <si>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</si>
  <si>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</si>
  <si>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</si>
  <si>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</si>
  <si>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</si>
  <si>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</si>
  <si>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</si>
  <si>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</si>
  <si>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</si>
  <si>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</si>
  <si>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</si>
  <si>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</si>
  <si>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</si>
  <si>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</si>
  <si>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</si>
  <si>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</si>
  <si>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</si>
  <si>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</si>
  <si>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</si>
  <si>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</si>
  <si>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</si>
  <si>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</si>
  <si>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</si>
  <si>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</si>
  <si>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</si>
  <si>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</si>
  <si>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</si>
  <si>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</si>
  <si>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</si>
  <si>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</si>
  <si>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</si>
  <si>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</si>
  <si>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</si>
  <si>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</si>
  <si>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</si>
  <si>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</si>
  <si>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</si>
  <si>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</si>
  <si>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</si>
  <si>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</si>
  <si>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</si>
  <si>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</si>
  <si>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</si>
  <si>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</si>
  <si>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</si>
  <si>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</si>
  <si>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</si>
  <si>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</si>
  <si>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</si>
  <si>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</si>
  <si>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</si>
  <si>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</si>
  <si>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</si>
  <si>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</si>
  <si>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</si>
  <si>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</si>
  <si>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</si>
  <si>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</si>
  <si>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</si>
  <si>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</si>
  <si>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</si>
  <si>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</si>
  <si>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</si>
  <si>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</si>
  <si>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</si>
  <si>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</si>
  <si>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</si>
  <si>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</si>
  <si>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</si>
  <si>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</si>
  <si>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</si>
  <si>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</si>
  <si>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</si>
  <si>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</si>
  <si>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</si>
  <si>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</si>
  <si>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</si>
  <si>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</si>
  <si>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</si>
  <si>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</si>
  <si>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</si>
  <si>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</si>
  <si>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</si>
  <si>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</si>
  <si>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</si>
  <si>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</si>
  <si>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</si>
  <si>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</si>
  <si>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</si>
  <si>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</si>
  <si>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</si>
  <si>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</si>
  <si>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</si>
  <si>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</si>
  <si>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</si>
  <si>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</si>
  <si>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</si>
  <si>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</si>
  <si>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</si>
  <si>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</si>
  <si>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</si>
  <si>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</si>
  <si>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</si>
  <si>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</si>
  <si>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</si>
  <si>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</si>
  <si>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</si>
  <si>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</si>
  <si>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</si>
  <si>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</si>
  <si>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</si>
  <si>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</si>
  <si>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</si>
  <si>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</si>
  <si>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</si>
  <si>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</si>
  <si>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</si>
  <si>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</si>
  <si>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</si>
  <si>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</si>
  <si>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</si>
  <si>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</si>
  <si>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</si>
  <si>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</si>
  <si>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</si>
  <si>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</si>
  <si>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</si>
  <si>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</si>
  <si>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</si>
  <si>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</si>
  <si>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</si>
  <si>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</si>
  <si>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</si>
  <si>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</si>
  <si>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</si>
  <si>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</si>
  <si>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</si>
  <si>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</si>
  <si>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</si>
  <si>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</si>
  <si>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</si>
  <si>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</si>
  <si>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</si>
  <si>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</si>
  <si>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</si>
  <si>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</si>
  <si>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</si>
  <si>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</si>
  <si>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</si>
  <si>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</si>
  <si>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</si>
  <si>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</si>
  <si>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</si>
  <si>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</si>
  <si>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</si>
  <si>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</si>
  <si>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</si>
  <si>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</si>
  <si>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</si>
  <si>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</si>
  <si>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</si>
  <si>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</si>
  <si>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</si>
  <si>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</si>
  <si>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</si>
  <si>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</si>
  <si>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</si>
  <si>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</si>
  <si>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</si>
  <si>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</si>
  <si>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</si>
  <si>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</si>
  <si>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</si>
  <si>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</si>
  <si>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</si>
  <si>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</si>
  <si>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</si>
  <si>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</si>
  <si>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</si>
  <si>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</si>
  <si>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</si>
  <si>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</si>
  <si>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</si>
  <si>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</si>
  <si>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</si>
  <si>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</si>
  <si>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</si>
  <si>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</si>
  <si>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</si>
  <si>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</si>
  <si>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</si>
  <si>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</si>
  <si>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</si>
  <si>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</si>
  <si>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</si>
  <si>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</si>
  <si>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</si>
  <si>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</si>
  <si>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</si>
  <si>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</si>
  <si>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</si>
  <si>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</si>
  <si>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</si>
  <si>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</si>
  <si>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</si>
  <si>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</si>
  <si>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</si>
  <si>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</si>
  <si>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</si>
  <si>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</si>
  <si>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</si>
  <si>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</si>
  <si>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</si>
  <si>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</si>
  <si>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</si>
  <si>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</si>
  <si>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</si>
  <si>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</si>
  <si>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</si>
  <si>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</si>
  <si>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</si>
  <si>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</si>
  <si>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</si>
  <si>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</si>
  <si>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</si>
  <si>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</si>
  <si>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</si>
  <si>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</si>
  <si>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</si>
  <si>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</si>
  <si>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</si>
  <si>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</si>
  <si>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</si>
  <si>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</si>
  <si>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</si>
  <si>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</si>
  <si>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</si>
  <si>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</si>
  <si>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</si>
  <si>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</si>
  <si>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</si>
  <si>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</si>
  <si>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</si>
  <si>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</si>
  <si>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</si>
  <si>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</si>
  <si>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</si>
  <si>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</si>
  <si>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</si>
  <si>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</si>
  <si>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</si>
  <si>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</si>
  <si>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</si>
  <si>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</si>
  <si>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</si>
  <si>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</si>
  <si>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</si>
  <si>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</si>
  <si>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</si>
  <si>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</si>
  <si>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</si>
  <si>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</si>
  <si>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</si>
  <si>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</si>
  <si>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</si>
  <si>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</si>
  <si>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</si>
  <si>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</si>
  <si>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</si>
  <si>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</si>
  <si>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</si>
  <si>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</si>
  <si>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</si>
  <si>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</si>
  <si>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</si>
  <si>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</si>
  <si>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</si>
  <si>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</si>
  <si>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</si>
  <si>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</si>
  <si>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</si>
  <si>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</si>
  <si>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</si>
  <si>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</si>
  <si>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</si>
  <si>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</si>
  <si>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</si>
  <si>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</si>
  <si>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</si>
  <si>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</si>
  <si>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</si>
  <si>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</si>
  <si>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</si>
  <si>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</si>
  <si>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</si>
  <si>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</si>
  <si>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</si>
  <si>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</si>
  <si>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</si>
  <si>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</si>
  <si>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</si>
  <si>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</si>
  <si>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</si>
  <si>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</si>
  <si>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</si>
  <si>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</si>
  <si>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</si>
  <si>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</si>
  <si>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</si>
  <si>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</si>
  <si>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</si>
  <si>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</si>
  <si>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</si>
  <si>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</si>
  <si>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</si>
  <si>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</si>
  <si>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</si>
  <si>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</si>
  <si>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</si>
  <si>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</si>
  <si>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</si>
  <si>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</si>
  <si>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</si>
  <si>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</si>
  <si>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</si>
  <si>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</si>
  <si>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</si>
  <si>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</si>
  <si>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</si>
  <si>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</si>
  <si>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</si>
  <si>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</si>
  <si>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</si>
  <si>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</si>
  <si>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</si>
  <si>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</si>
  <si>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</si>
  <si>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</si>
  <si>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</si>
  <si>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</si>
  <si>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</si>
  <si>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</si>
  <si>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</si>
  <si>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</si>
  <si>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</si>
  <si>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</si>
  <si>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</si>
  <si>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</si>
  <si>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</si>
  <si>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</si>
  <si>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</si>
  <si>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</si>
  <si>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</si>
  <si>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</si>
  <si>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</si>
  <si>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</si>
  <si>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</si>
  <si>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</si>
  <si>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</si>
  <si>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</si>
  <si>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</si>
  <si>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</si>
  <si>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</si>
  <si>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</si>
  <si>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</si>
  <si>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</si>
  <si>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</si>
  <si>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</si>
  <si>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</si>
  <si>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</si>
  <si>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</si>
  <si>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</si>
  <si>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</si>
  <si>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</si>
  <si>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</si>
  <si>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</si>
  <si>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</si>
  <si>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</si>
  <si>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</si>
  <si>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</si>
  <si>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</si>
  <si>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</si>
  <si>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</si>
  <si>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</si>
  <si>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</si>
  <si>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</si>
  <si>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</si>
  <si>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</si>
  <si>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</si>
  <si>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</si>
  <si>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</si>
  <si>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</si>
  <si>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</si>
  <si>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</si>
  <si>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</si>
  <si>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</si>
  <si>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</si>
  <si>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</si>
  <si>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</si>
  <si>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</si>
  <si>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</si>
  <si>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</si>
  <si>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</si>
  <si>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</si>
  <si>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</si>
  <si>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</si>
  <si>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</si>
  <si>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</si>
  <si>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</si>
  <si>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</si>
  <si>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</si>
  <si>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</si>
  <si>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</si>
  <si>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</si>
  <si>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</si>
  <si>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</si>
  <si>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</si>
  <si>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</si>
  <si>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</si>
  <si>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</si>
  <si>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</si>
  <si>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</si>
  <si>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</si>
  <si>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</si>
  <si>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</si>
  <si>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</si>
  <si>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</si>
  <si>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</si>
  <si>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</si>
  <si>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</si>
  <si>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</si>
  <si>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</si>
  <si>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</si>
  <si>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</si>
  <si>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</si>
  <si>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</si>
  <si>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</si>
  <si>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</si>
  <si>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</si>
  <si>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</si>
  <si>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</si>
  <si>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</si>
  <si>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</si>
  <si>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</si>
  <si>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</si>
  <si>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</si>
  <si>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</si>
  <si>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</si>
  <si>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</si>
  <si>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</si>
  <si>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</si>
  <si>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</si>
  <si>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</si>
  <si>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</si>
  <si>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</si>
  <si>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</si>
  <si>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</si>
  <si>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</si>
  <si>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</si>
  <si>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</si>
  <si>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</si>
  <si>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</si>
  <si>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</si>
  <si>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</si>
  <si>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</si>
  <si>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</si>
  <si>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</si>
  <si>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</si>
  <si>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</si>
  <si>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</si>
  <si>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</si>
  <si>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</si>
  <si>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</si>
  <si>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</si>
  <si>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</si>
  <si>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</si>
  <si>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</si>
  <si>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</si>
  <si>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</si>
  <si>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</si>
  <si>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</si>
  <si>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</si>
  <si>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</si>
  <si>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</si>
  <si>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</si>
  <si>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</si>
  <si>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</si>
  <si>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</si>
  <si>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</si>
  <si>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</si>
  <si>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</si>
  <si>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</si>
  <si>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</si>
  <si>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</si>
  <si>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</si>
  <si>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</si>
  <si>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</si>
  <si>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</si>
  <si>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</si>
  <si>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</si>
  <si>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</si>
  <si>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</si>
  <si>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</si>
  <si>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</si>
  <si>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</si>
  <si>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</si>
  <si>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</si>
  <si>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</si>
  <si>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</si>
  <si>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</si>
  <si>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</si>
  <si>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</si>
  <si>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</si>
  <si>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</si>
  <si>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</si>
  <si>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</si>
  <si>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</si>
  <si>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</si>
  <si>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</si>
  <si>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</si>
  <si>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</si>
  <si>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</si>
  <si>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</si>
  <si>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</si>
  <si>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</si>
  <si>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</si>
  <si>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</si>
  <si>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</si>
  <si>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</si>
  <si>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</si>
  <si>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</si>
  <si>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</si>
  <si>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</si>
  <si>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</si>
  <si>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</si>
  <si>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</si>
  <si>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</si>
  <si>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</si>
  <si>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</si>
  <si>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</si>
  <si>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</si>
  <si>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</si>
  <si>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</si>
  <si>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</si>
  <si>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</si>
  <si>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</si>
  <si>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</si>
  <si>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</si>
  <si>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</si>
  <si>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</si>
  <si>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</si>
  <si>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</si>
  <si>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</si>
  <si>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</si>
  <si>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</si>
  <si>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</si>
  <si>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</si>
  <si>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</si>
  <si>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</si>
  <si>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</si>
  <si>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</si>
  <si>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</si>
  <si>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</si>
  <si>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</si>
  <si>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</si>
  <si>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</si>
  <si>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</si>
  <si>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</si>
  <si>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</si>
  <si>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</si>
  <si>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</si>
  <si>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</si>
  <si>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</si>
  <si>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</si>
  <si>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</si>
  <si>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</si>
  <si>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</si>
  <si>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</si>
  <si>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</si>
  <si>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</si>
  <si>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</si>
  <si>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</si>
  <si>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</si>
  <si>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</si>
  <si>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</si>
  <si>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</si>
  <si>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</si>
  <si>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</si>
  <si>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</si>
  <si>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</si>
  <si>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</si>
  <si>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</si>
  <si>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</si>
  <si>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</si>
  <si>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</si>
  <si>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</si>
  <si>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</si>
  <si>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</si>
  <si>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</si>
  <si>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</si>
  <si>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</si>
  <si>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</si>
  <si>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</si>
  <si>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</si>
  <si>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</si>
  <si>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</si>
  <si>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</si>
  <si>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</si>
  <si>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</si>
  <si>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</si>
  <si>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</si>
  <si>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</si>
  <si>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</si>
  <si>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</si>
  <si>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</si>
  <si>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</si>
  <si>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</si>
  <si>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</si>
  <si>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</si>
  <si>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</si>
  <si>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</si>
  <si>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</si>
  <si>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</si>
  <si>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</si>
  <si>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</si>
  <si>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</si>
  <si>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</si>
  <si>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</si>
  <si>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</si>
  <si>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</si>
  <si>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</si>
  <si>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</si>
  <si>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</si>
  <si>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</si>
  <si>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</si>
  <si>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</si>
  <si>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</si>
  <si>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</si>
  <si>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</si>
  <si>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</si>
  <si>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</si>
  <si>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</si>
  <si>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</si>
  <si>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</si>
  <si>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</si>
  <si>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</si>
  <si>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</si>
  <si>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</si>
  <si>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</si>
  <si>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</si>
  <si>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</si>
  <si>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</si>
  <si>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</si>
  <si>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</si>
  <si>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</si>
  <si>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</si>
  <si>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</si>
  <si>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</si>
  <si>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</si>
  <si>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</si>
  <si>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</si>
  <si>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</si>
  <si>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</si>
  <si>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</si>
  <si>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</si>
  <si>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</si>
  <si>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</si>
  <si>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</si>
  <si>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</si>
  <si>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</si>
  <si>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</si>
  <si>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</si>
  <si>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</si>
  <si>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</si>
  <si>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</si>
  <si>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</si>
  <si>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</si>
  <si>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</si>
  <si>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</si>
  <si>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</si>
  <si>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</si>
  <si>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</si>
  <si>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</si>
  <si>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</si>
  <si>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</si>
  <si>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</si>
  <si>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</si>
  <si>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</si>
  <si>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</si>
  <si>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</si>
  <si>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</si>
  <si>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</si>
  <si>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</si>
  <si>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</si>
  <si>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</si>
  <si>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</si>
  <si>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</si>
  <si>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</si>
  <si>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</si>
  <si>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</si>
  <si>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</si>
  <si>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</si>
  <si>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</si>
  <si>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</si>
  <si>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</si>
  <si>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</si>
  <si>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</si>
  <si>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</si>
  <si>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</si>
  <si>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</si>
  <si>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</si>
  <si>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</si>
  <si>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</si>
  <si>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</si>
  <si>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</si>
  <si>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</si>
  <si>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</si>
  <si>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</si>
  <si>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</si>
  <si>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</si>
  <si>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</si>
  <si>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</si>
  <si>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</si>
  <si>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</si>
  <si>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</si>
  <si>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</si>
  <si>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</si>
  <si>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</si>
  <si>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</si>
  <si>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</si>
  <si>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</si>
  <si>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</si>
  <si>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</si>
  <si>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</si>
  <si>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</si>
  <si>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</si>
  <si>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</si>
  <si>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</si>
  <si>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</si>
  <si>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</si>
  <si>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</si>
  <si>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</si>
  <si>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</si>
  <si>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</si>
  <si>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</si>
  <si>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</si>
  <si>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</si>
  <si>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</si>
  <si>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</si>
  <si>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</si>
  <si>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</si>
  <si>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</si>
  <si>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</si>
  <si>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</si>
  <si>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</si>
  <si>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</si>
  <si>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</si>
  <si>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</si>
  <si>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</si>
  <si>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</si>
  <si>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</si>
  <si>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</si>
  <si>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</si>
  <si>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</si>
  <si>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</si>
  <si>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</si>
  <si>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</si>
  <si>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</si>
  <si>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</si>
  <si>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</si>
  <si>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</si>
  <si>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</si>
  <si>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</si>
  <si>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</si>
  <si>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</si>
  <si>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</si>
  <si>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</si>
  <si>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</si>
  <si>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</si>
  <si>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</si>
  <si>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</si>
  <si>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</si>
  <si>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</si>
  <si>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</si>
  <si>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</si>
  <si>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</si>
  <si>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</si>
  <si>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</si>
  <si>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</si>
  <si>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</si>
  <si>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</si>
  <si>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</si>
  <si>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</si>
  <si>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</si>
  <si>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</si>
  <si>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</si>
  <si>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</si>
  <si>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</si>
  <si>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</si>
  <si>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</si>
  <si>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</si>
  <si>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</si>
  <si>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</si>
  <si>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</si>
  <si>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</si>
  <si>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</si>
  <si>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</si>
  <si>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</si>
  <si>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</si>
  <si>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</si>
  <si>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</si>
  <si>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</si>
  <si>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</si>
  <si>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</si>
  <si>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</si>
  <si>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</si>
  <si>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</si>
  <si>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</si>
  <si>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</si>
  <si>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</si>
  <si>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</si>
  <si>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</si>
  <si>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</si>
  <si>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</si>
  <si>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</si>
  <si>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</si>
  <si>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</si>
  <si>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</si>
  <si>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</si>
  <si>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</si>
  <si>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</si>
  <si>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</si>
  <si>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</si>
  <si>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</si>
  <si>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</si>
  <si>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</si>
  <si>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</si>
  <si>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</si>
  <si>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</si>
  <si>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</si>
  <si>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</si>
  <si>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</si>
  <si>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</si>
  <si>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</si>
  <si>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</si>
  <si>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</si>
  <si>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</si>
  <si>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</si>
  <si>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</si>
  <si>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</si>
  <si>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</si>
  <si>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</si>
  <si>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</si>
  <si>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</si>
  <si>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</si>
  <si>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</si>
  <si>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</si>
  <si>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</si>
  <si>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</si>
  <si>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</si>
  <si>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</si>
  <si>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</si>
  <si>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</si>
  <si>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</si>
  <si>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</si>
  <si>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</si>
  <si>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</si>
  <si>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</si>
  <si>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</si>
  <si>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</si>
  <si>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</si>
  <si>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</si>
  <si>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</si>
  <si>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</si>
  <si>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</si>
  <si>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</si>
  <si>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</si>
  <si>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</si>
  <si>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</si>
  <si>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</si>
  <si>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</si>
  <si>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</si>
  <si>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</si>
  <si>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</si>
  <si>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</si>
  <si>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</si>
  <si>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</si>
  <si>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</si>
  <si>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</si>
  <si>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</si>
  <si>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</si>
  <si>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</si>
  <si>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</si>
  <si>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</si>
  <si>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</si>
  <si>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</si>
  <si>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</si>
  <si>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</si>
  <si>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</si>
  <si>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</si>
  <si>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</si>
  <si>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</si>
  <si>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</si>
  <si>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</si>
  <si>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</si>
  <si>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</si>
  <si>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</si>
  <si>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</si>
  <si>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</si>
  <si>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</si>
  <si>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</si>
  <si>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</si>
  <si>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</si>
  <si>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</si>
  <si>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</si>
  <si>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</si>
  <si>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</si>
  <si>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</si>
  <si>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</si>
  <si>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</si>
  <si>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</si>
  <si>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</si>
  <si>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</si>
  <si>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</si>
  <si>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</si>
  <si>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</si>
  <si>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</si>
  <si>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</si>
  <si>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</si>
  <si>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</si>
  <si>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</si>
  <si>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</si>
  <si>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</si>
  <si>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</si>
  <si>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</si>
  <si>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</si>
  <si>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</si>
  <si>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</si>
  <si>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</si>
  <si>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</si>
  <si>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</si>
  <si>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</si>
  <si>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</si>
  <si>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</si>
  <si>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</si>
  <si>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</si>
  <si>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</si>
  <si>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</si>
  <si>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</si>
  <si>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</si>
  <si>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</si>
  <si>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</si>
  <si>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</si>
  <si>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</si>
  <si>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</si>
  <si>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</si>
  <si>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</si>
  <si>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</si>
  <si>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</si>
  <si>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</si>
  <si>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</si>
  <si>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</si>
  <si>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</si>
  <si>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</si>
  <si>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</si>
  <si>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</si>
  <si>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</si>
  <si>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</si>
  <si>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</si>
  <si>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</si>
  <si>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</si>
  <si>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</si>
  <si>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</si>
  <si>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</si>
  <si>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</si>
  <si>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</si>
  <si>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</si>
  <si>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</si>
  <si>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</si>
  <si>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</si>
  <si>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</si>
  <si>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</si>
  <si>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</si>
  <si>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</si>
  <si>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</si>
  <si>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</si>
  <si>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</si>
  <si>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</si>
  <si>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</si>
  <si>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</si>
  <si>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</si>
  <si>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</si>
  <si>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</si>
  <si>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</si>
  <si>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</si>
  <si>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</si>
  <si>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</si>
  <si>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</si>
  <si>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</si>
  <si>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</si>
  <si>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</si>
  <si>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</si>
  <si>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</si>
  <si>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</si>
  <si>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</si>
  <si>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</si>
  <si>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</si>
  <si>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</si>
  <si>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</si>
  <si>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</si>
  <si>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</si>
  <si>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</si>
  <si>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</si>
  <si>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</si>
  <si>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</si>
  <si>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</si>
  <si>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</si>
  <si>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</si>
  <si>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</si>
  <si>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</si>
  <si>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</si>
  <si>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</si>
  <si>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</si>
  <si>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</si>
  <si>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</si>
  <si>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</si>
  <si>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</si>
  <si>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</si>
  <si>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</si>
  <si>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</si>
  <si>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</si>
  <si>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</si>
  <si>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</si>
  <si>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</si>
  <si>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</si>
  <si>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</si>
  <si>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</si>
  <si>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</si>
  <si>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</si>
  <si>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</si>
  <si>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</si>
  <si>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</si>
  <si>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</si>
  <si>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</si>
  <si>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</si>
  <si>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</si>
  <si>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</si>
  <si>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</si>
  <si>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</si>
  <si>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</si>
  <si>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</si>
  <si>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</si>
  <si>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</si>
  <si>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</si>
  <si>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</si>
  <si>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</si>
  <si>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</si>
  <si>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</si>
  <si>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</si>
  <si>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</si>
  <si>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</si>
  <si>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</si>
  <si>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</si>
  <si>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</si>
  <si>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</si>
  <si>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</si>
  <si>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</si>
  <si>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</si>
  <si>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</si>
  <si>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</si>
  <si>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</si>
  <si>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</si>
  <si>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</si>
  <si>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</si>
  <si>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</si>
  <si>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</si>
  <si>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</si>
  <si>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</si>
  <si>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</si>
  <si>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</si>
  <si>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</si>
  <si>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</si>
  <si>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</si>
  <si>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</si>
  <si>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</si>
  <si>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</si>
  <si>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</si>
  <si>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</si>
  <si>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</si>
  <si>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</si>
  <si>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</si>
  <si>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</si>
  <si>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</si>
  <si>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</si>
  <si>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</si>
  <si>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</si>
  <si>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</si>
  <si>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</si>
  <si>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</si>
  <si>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</si>
  <si>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</si>
  <si>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</si>
  <si>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</si>
  <si>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</si>
  <si>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</si>
  <si>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</si>
  <si>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</si>
  <si>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</si>
  <si>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</si>
  <si>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</si>
  <si>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</si>
  <si>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</si>
  <si>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</si>
  <si>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</si>
  <si>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</si>
  <si>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</si>
  <si>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</si>
  <si>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</si>
  <si>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</si>
  <si>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</si>
  <si>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</si>
  <si>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</si>
  <si>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</si>
  <si>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</si>
  <si>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</si>
  <si>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</si>
  <si>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</si>
  <si>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</si>
  <si>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</si>
  <si>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</si>
  <si>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</si>
  <si>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</si>
  <si>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</si>
  <si>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</si>
  <si>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</si>
  <si>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</si>
  <si>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</si>
  <si>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</si>
  <si>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</si>
  <si>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</si>
  <si>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</si>
  <si>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</si>
  <si>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</si>
  <si>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</si>
  <si>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</si>
  <si>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</si>
  <si>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</si>
  <si>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</si>
  <si>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</si>
  <si>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</si>
  <si>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</si>
  <si>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</si>
  <si>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</si>
  <si>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</si>
  <si>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</si>
  <si>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</si>
  <si>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</si>
  <si>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</si>
  <si>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</si>
  <si>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</si>
  <si>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</si>
  <si>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</si>
  <si>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</si>
  <si>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</si>
  <si>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</si>
  <si>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</si>
  <si>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</si>
  <si>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</si>
  <si>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</si>
  <si>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</si>
  <si>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</si>
  <si>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</si>
  <si>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</si>
  <si>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</si>
  <si>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</si>
  <si>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</si>
  <si>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</si>
  <si>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</si>
  <si>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</si>
  <si>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</si>
  <si>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</si>
  <si>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</si>
  <si>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</si>
  <si>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</si>
  <si>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</si>
  <si>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</si>
  <si>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</si>
  <si>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</si>
  <si>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</si>
  <si>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</si>
  <si>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</si>
  <si>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</si>
  <si>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</si>
  <si>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</si>
  <si>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</si>
  <si>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</si>
  <si>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</si>
  <si>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</si>
  <si>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</si>
  <si>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</si>
  <si>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</si>
  <si>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</si>
  <si>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</si>
  <si>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</si>
  <si>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</si>
  <si>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</si>
  <si>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</si>
  <si>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</si>
  <si>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</si>
  <si>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</si>
  <si>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</si>
  <si>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</si>
  <si>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</si>
  <si>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</si>
  <si>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</si>
  <si>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</si>
  <si>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</si>
  <si>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</si>
  <si>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</si>
  <si>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</si>
  <si>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</si>
  <si>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</si>
  <si>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</si>
  <si>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</si>
  <si>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</si>
  <si>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</si>
  <si>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</si>
  <si>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</si>
  <si>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</si>
  <si>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</si>
  <si>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</si>
  <si>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</si>
  <si>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</si>
  <si>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</si>
  <si>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</si>
  <si>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</si>
  <si>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</si>
  <si>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</si>
  <si>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</si>
  <si>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</si>
  <si>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</si>
  <si>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</si>
  <si>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</si>
  <si>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</si>
  <si>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</si>
  <si>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</si>
  <si>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</si>
  <si>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</si>
  <si>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</si>
  <si>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</si>
  <si>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</si>
  <si>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</si>
  <si>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</si>
  <si>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</si>
  <si>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</si>
  <si>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</si>
  <si>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</si>
  <si>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</si>
  <si>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</si>
  <si>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</si>
  <si>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</si>
  <si>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</si>
  <si>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</si>
  <si>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</si>
  <si>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</si>
  <si>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</si>
  <si>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</si>
  <si>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</si>
  <si>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</si>
  <si>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</si>
  <si>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</si>
  <si>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</si>
  <si>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</si>
  <si>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</si>
  <si>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</si>
  <si>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</si>
  <si>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</si>
  <si>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</si>
  <si>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</si>
  <si>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</si>
  <si>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</si>
  <si>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</si>
  <si>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</si>
  <si>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</si>
  <si>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</si>
  <si>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</si>
  <si>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</si>
  <si>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</si>
  <si>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</si>
  <si>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</si>
  <si>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</si>
  <si>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</si>
  <si>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</si>
  <si>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</si>
  <si>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</si>
  <si>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</si>
  <si>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</si>
  <si>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</si>
  <si>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</si>
  <si>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</si>
  <si>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</si>
  <si>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</si>
  <si>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</si>
  <si>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</si>
  <si>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</si>
  <si>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</si>
  <si>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</si>
  <si>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</si>
  <si>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</si>
  <si>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</si>
  <si>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</si>
  <si>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</si>
  <si>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</si>
  <si>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</si>
  <si>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</si>
  <si>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</si>
  <si>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</si>
  <si>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</si>
  <si>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</si>
  <si>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</si>
  <si>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</si>
  <si>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</si>
  <si>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</si>
  <si>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</si>
  <si>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</si>
  <si>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</si>
  <si>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</si>
  <si>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</si>
  <si>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</si>
  <si>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</si>
  <si>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</si>
  <si>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</si>
  <si>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</si>
  <si>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</si>
  <si>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</si>
  <si>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</si>
  <si>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</si>
  <si>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</si>
  <si>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</si>
  <si>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</si>
  <si>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</si>
  <si>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</si>
  <si>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</si>
  <si>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</si>
  <si>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</si>
  <si>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</si>
  <si>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</si>
  <si>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</si>
  <si>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</si>
  <si>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</si>
  <si>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</si>
  <si>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</si>
  <si>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</si>
  <si>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</si>
  <si>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</si>
  <si>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</si>
  <si>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</si>
  <si>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</si>
  <si>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</si>
  <si>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</si>
  <si>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</si>
  <si>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</si>
  <si>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</si>
  <si>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</si>
  <si>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</si>
  <si>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</si>
  <si>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</si>
  <si>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</si>
  <si>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</si>
  <si>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</si>
  <si>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</si>
  <si>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</si>
  <si>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</si>
  <si>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</si>
  <si>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</si>
  <si>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</si>
  <si>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</si>
  <si>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</si>
  <si>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</si>
  <si>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</si>
  <si>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</si>
  <si>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</si>
  <si>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</si>
  <si>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</si>
  <si>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</si>
  <si>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</si>
  <si>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</si>
  <si>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</si>
  <si>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</si>
  <si>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</si>
  <si>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</si>
  <si>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</si>
  <si>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</si>
  <si>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</si>
  <si>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</si>
  <si>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</si>
  <si>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</si>
  <si>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</si>
  <si>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</si>
  <si>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</si>
  <si>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</si>
  <si>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</si>
  <si>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</si>
  <si>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</si>
  <si>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</si>
  <si>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</si>
  <si>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</si>
  <si>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</si>
  <si>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</si>
  <si>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</si>
  <si>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</si>
  <si>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</si>
  <si>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</si>
  <si>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</si>
  <si>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</si>
  <si>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</si>
  <si>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</si>
  <si>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</si>
  <si>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</si>
  <si>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</si>
  <si>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</si>
  <si>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</si>
  <si>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</si>
  <si>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</si>
  <si>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</si>
  <si>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</si>
  <si>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</si>
  <si>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</si>
  <si>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</si>
  <si>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</si>
  <si>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</si>
  <si>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</si>
  <si>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</si>
  <si>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</si>
  <si>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</si>
  <si>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</si>
  <si>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</si>
  <si>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</si>
  <si>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</si>
  <si>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</si>
  <si>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</si>
  <si>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</si>
  <si>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</si>
  <si>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</si>
  <si>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</si>
  <si>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</si>
  <si>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</si>
  <si>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</si>
  <si>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</si>
  <si>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</si>
  <si>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</si>
  <si>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</si>
  <si>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</si>
  <si>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</si>
  <si>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</si>
  <si>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</si>
  <si>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</si>
  <si>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</si>
  <si>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</si>
  <si>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</si>
  <si>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</si>
  <si>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</si>
  <si>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</si>
  <si>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</si>
  <si>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</si>
  <si>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</si>
  <si>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</si>
  <si>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</si>
  <si>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</si>
  <si>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</si>
  <si>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</si>
  <si>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</si>
  <si>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</si>
  <si>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</si>
  <si>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</si>
  <si>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</si>
  <si>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</si>
  <si>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</si>
  <si>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</si>
  <si>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</si>
  <si>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</si>
  <si>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</si>
  <si>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</si>
  <si>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</si>
  <si>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</si>
  <si>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</si>
  <si>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</si>
  <si>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</si>
  <si>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</si>
  <si>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</si>
  <si>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</si>
  <si>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</si>
  <si>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</si>
  <si>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</si>
  <si>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</si>
  <si>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</si>
  <si>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</si>
  <si>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</si>
  <si>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</si>
  <si>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</si>
  <si>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</si>
  <si>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</si>
  <si>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</si>
  <si>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</si>
  <si>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</si>
  <si>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</si>
  <si>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</si>
  <si>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</si>
  <si>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</si>
  <si>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</si>
  <si>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</si>
  <si>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</si>
  <si>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</si>
  <si>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</si>
  <si>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</si>
  <si>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</si>
  <si>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</si>
  <si>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</si>
  <si>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</si>
  <si>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</si>
  <si>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</si>
  <si>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</si>
  <si>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</si>
  <si>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</si>
  <si>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</si>
  <si>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</si>
  <si>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</si>
  <si>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</si>
  <si>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</si>
  <si>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</si>
  <si>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</si>
  <si>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</si>
  <si>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</si>
  <si>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</si>
  <si>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</si>
  <si>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</si>
  <si>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</si>
  <si>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</si>
  <si>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</si>
  <si>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</si>
  <si>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</si>
  <si>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</si>
  <si>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</si>
  <si>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</si>
  <si>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</si>
  <si>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</si>
  <si>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</si>
  <si>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</si>
  <si>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</si>
  <si>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</si>
  <si>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</si>
  <si>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</si>
  <si>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</si>
  <si>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</si>
  <si>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</si>
  <si>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</si>
  <si>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</si>
  <si>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</si>
  <si>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</si>
  <si>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</si>
  <si>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</si>
  <si>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</si>
  <si>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</si>
  <si>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</si>
  <si>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</si>
  <si>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</si>
  <si>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</si>
  <si>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</si>
  <si>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</si>
  <si>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</si>
  <si>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</si>
  <si>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</si>
  <si>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</si>
  <si>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</si>
  <si>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</si>
  <si>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</si>
  <si>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</si>
  <si>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</si>
  <si>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</si>
  <si>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</si>
  <si>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</si>
  <si>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</si>
  <si>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</si>
  <si>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</si>
  <si>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</si>
  <si>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</si>
  <si>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</si>
  <si>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</si>
  <si>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</si>
  <si>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</si>
  <si>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</si>
  <si>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</si>
  <si>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</si>
  <si>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</si>
  <si>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</si>
  <si>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</si>
  <si>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</si>
  <si>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</si>
  <si>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</si>
  <si>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</si>
  <si>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</si>
  <si>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</si>
  <si>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</si>
  <si>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</si>
  <si>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</si>
  <si>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</si>
  <si>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</si>
  <si>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</si>
  <si>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</si>
  <si>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</si>
  <si>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</si>
  <si>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</si>
  <si>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</si>
  <si>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</si>
  <si>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</si>
  <si>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</si>
  <si>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</si>
  <si>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</si>
  <si>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</si>
  <si>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</si>
  <si>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</si>
  <si>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</si>
  <si>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</si>
  <si>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</si>
  <si>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</si>
  <si>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</si>
  <si>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</si>
  <si>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</si>
  <si>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</si>
  <si>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</si>
  <si>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</si>
  <si>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</si>
  <si>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</si>
  <si>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</si>
  <si>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</si>
  <si>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</si>
  <si>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</si>
  <si>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</si>
  <si>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</si>
  <si>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</si>
  <si>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</si>
  <si>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</si>
  <si>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</si>
  <si>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</si>
  <si>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</si>
  <si>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</si>
  <si>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</si>
  <si>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</si>
  <si>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</si>
  <si>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</si>
  <si>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</si>
  <si>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</si>
  <si>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</si>
  <si>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</si>
  <si>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</si>
  <si>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</si>
  <si>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</si>
  <si>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</si>
  <si>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</si>
  <si>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</si>
  <si>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</si>
  <si>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</si>
  <si>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</si>
  <si>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</si>
  <si>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</si>
  <si>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</si>
  <si>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</si>
  <si>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</si>
  <si>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</si>
  <si>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</si>
  <si>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</si>
  <si>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</si>
  <si>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</si>
  <si>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</si>
  <si>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</si>
  <si>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</si>
  <si>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</si>
  <si>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</si>
  <si>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</si>
  <si>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</si>
  <si>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</si>
  <si>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</si>
  <si>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</si>
  <si>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</si>
  <si>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</si>
  <si>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</si>
  <si>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</si>
  <si>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</si>
  <si>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</si>
  <si>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</si>
  <si>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</si>
  <si>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</si>
  <si>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</si>
  <si>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</si>
  <si>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</si>
  <si>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</si>
  <si>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</si>
  <si>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</si>
  <si>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</si>
  <si>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</si>
  <si>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</si>
  <si>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</si>
  <si>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</si>
  <si>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</si>
  <si>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</si>
  <si>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</si>
  <si>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</si>
  <si>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</si>
  <si>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</si>
  <si>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</si>
  <si>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</si>
  <si>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</si>
  <si>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</si>
  <si>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</si>
  <si>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</si>
  <si>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</si>
  <si>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</si>
  <si>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</si>
  <si>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</si>
  <si>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</si>
  <si>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</si>
  <si>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</si>
  <si>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</si>
  <si>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</si>
  <si>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</si>
  <si>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</si>
  <si>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</si>
  <si>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</si>
  <si>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</si>
  <si>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</si>
  <si>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</si>
  <si>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</si>
  <si>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</si>
  <si>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</si>
  <si>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</si>
  <si>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</si>
  <si>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</si>
  <si>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</si>
  <si>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</si>
  <si>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</si>
  <si>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</si>
  <si>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</si>
  <si>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</si>
  <si>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</si>
  <si>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</si>
  <si>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</si>
  <si>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</si>
  <si>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</si>
  <si>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</si>
  <si>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</si>
  <si>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</si>
  <si>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</si>
  <si>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</si>
  <si>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</si>
  <si>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</si>
  <si>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</si>
  <si>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</si>
  <si>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</si>
  <si>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</si>
  <si>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</si>
  <si>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</si>
  <si>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</si>
  <si>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</si>
  <si>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</si>
  <si>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</si>
  <si>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</si>
  <si>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</si>
  <si>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</si>
  <si>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</si>
  <si>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</si>
  <si>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</si>
  <si>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</si>
  <si>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</si>
  <si>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</si>
  <si>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</si>
  <si>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</si>
  <si>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</si>
  <si>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</si>
  <si>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</si>
  <si>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</si>
  <si>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</si>
  <si>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</si>
  <si>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</si>
  <si>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</si>
  <si>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</si>
  <si>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</si>
  <si>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</si>
  <si>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</si>
  <si>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</si>
  <si>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</si>
  <si>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</si>
  <si>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</si>
  <si>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</si>
  <si>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</si>
  <si>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</si>
  <si>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</si>
  <si>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</si>
  <si>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</si>
  <si>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</si>
  <si>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</si>
  <si>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</si>
  <si>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</si>
  <si>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</si>
  <si>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</si>
  <si>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</si>
  <si>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</si>
  <si>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</si>
  <si>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</si>
  <si>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</si>
  <si>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</si>
  <si>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</si>
  <si>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</si>
  <si>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</si>
  <si>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</si>
  <si>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</si>
  <si>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</si>
  <si>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</si>
  <si>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</si>
  <si>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</si>
  <si>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</si>
  <si>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</si>
  <si>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</si>
  <si>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</si>
  <si>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</si>
  <si>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</si>
  <si>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</si>
  <si>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</si>
  <si>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</si>
  <si>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</si>
  <si>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</si>
  <si>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</si>
  <si>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</si>
  <si>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</si>
  <si>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</si>
  <si>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</si>
  <si>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</si>
  <si>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</si>
  <si>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</si>
  <si>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</si>
  <si>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</si>
  <si>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</si>
  <si>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</si>
  <si>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</si>
  <si>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</si>
  <si>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</si>
  <si>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</si>
  <si>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</si>
  <si>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</si>
  <si>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</si>
  <si>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</si>
  <si>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</si>
  <si>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</si>
  <si>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</si>
  <si>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</si>
  <si>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</si>
  <si>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</si>
  <si>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</si>
  <si>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</si>
  <si>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</si>
  <si>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</si>
  <si>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</si>
  <si>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</si>
  <si>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</si>
  <si>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</si>
  <si>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</si>
  <si>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</si>
  <si>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</si>
  <si>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</si>
  <si>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</si>
  <si>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</si>
  <si>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</si>
  <si>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</si>
  <si>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</si>
  <si>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</si>
  <si>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</si>
  <si>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</si>
  <si>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</si>
  <si>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</si>
  <si>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</si>
  <si>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</si>
  <si>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</si>
  <si>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</si>
  <si>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</si>
  <si>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</si>
  <si>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</si>
  <si>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</si>
  <si>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</si>
  <si>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</si>
  <si>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</si>
  <si>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</si>
  <si>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</si>
  <si>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</si>
  <si>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</si>
  <si>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</si>
  <si>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</si>
  <si>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</si>
  <si>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</si>
  <si>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</si>
  <si>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</si>
  <si>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</si>
  <si>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</si>
  <si>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</si>
  <si>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</si>
  <si>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</si>
  <si>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</si>
  <si>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</si>
  <si>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</si>
  <si>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</si>
  <si>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</si>
  <si>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</si>
  <si>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</si>
  <si>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</si>
  <si>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</si>
  <si>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</si>
  <si>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</si>
  <si>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</si>
  <si>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</si>
  <si>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</si>
  <si>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</si>
  <si>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</si>
  <si>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</si>
  <si>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</si>
  <si>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</si>
  <si>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</si>
  <si>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</si>
  <si>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</si>
  <si>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</si>
  <si>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</si>
  <si>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</si>
  <si>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</si>
  <si>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</si>
  <si>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</si>
  <si>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</si>
  <si>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</si>
  <si>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</si>
  <si>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</si>
  <si>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</si>
  <si>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</si>
  <si>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</si>
  <si>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</si>
  <si>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</si>
  <si>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</si>
  <si>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</si>
  <si>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</si>
  <si>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</si>
  <si>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</si>
  <si>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</si>
  <si>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</si>
  <si>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</si>
  <si>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</si>
  <si>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</si>
  <si>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</si>
  <si>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</si>
  <si>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</si>
  <si>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</si>
  <si>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</si>
  <si>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</si>
  <si>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</si>
  <si>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</si>
  <si>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</si>
  <si>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</si>
  <si>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</si>
  <si>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</si>
  <si>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</si>
  <si>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</si>
  <si>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</si>
  <si>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</si>
  <si>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</si>
  <si>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</si>
  <si>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</si>
  <si>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</si>
  <si>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</si>
  <si>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</si>
  <si>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</si>
  <si>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</si>
  <si>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</si>
  <si>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</si>
  <si>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</si>
  <si>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</si>
  <si>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</si>
  <si>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</si>
  <si>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</si>
  <si>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</si>
  <si>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</si>
  <si>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</si>
  <si>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</si>
  <si>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</si>
  <si>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</si>
  <si>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</si>
  <si>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</si>
  <si>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</si>
  <si>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</si>
  <si>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</si>
  <si>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</si>
  <si>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</si>
  <si>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</si>
  <si>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</si>
  <si>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</si>
  <si>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</si>
  <si>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</si>
  <si>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</si>
  <si>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</si>
  <si>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</si>
  <si>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</si>
  <si>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</si>
  <si>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</si>
  <si>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</si>
  <si>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</si>
  <si>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</si>
  <si>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</si>
  <si>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</si>
  <si>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</si>
  <si>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</si>
  <si>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</si>
  <si>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</si>
  <si>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</si>
  <si>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</si>
  <si>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</si>
  <si>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</si>
  <si>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</si>
  <si>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</si>
  <si>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</si>
  <si>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</si>
  <si>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</si>
  <si>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</si>
  <si>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</si>
  <si>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</si>
  <si>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</si>
  <si>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</si>
  <si>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</si>
  <si>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</si>
  <si>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</si>
  <si>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</si>
  <si>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</si>
  <si>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</si>
  <si>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</si>
  <si>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</si>
  <si>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</si>
  <si>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</si>
  <si>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</si>
  <si>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</si>
  <si>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</si>
  <si>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</si>
  <si>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</si>
  <si>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</si>
  <si>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</si>
  <si>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</si>
  <si>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</si>
  <si>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</si>
  <si>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</si>
  <si>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</si>
  <si>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</si>
  <si>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</si>
  <si>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</si>
  <si>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</si>
  <si>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</si>
  <si>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</si>
  <si>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</si>
  <si>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</si>
  <si>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</si>
  <si>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</si>
  <si>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</si>
  <si>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</si>
  <si>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</si>
  <si>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</si>
  <si>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</si>
  <si>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</si>
  <si>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</si>
  <si>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</si>
  <si>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</si>
  <si>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</si>
  <si>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</si>
  <si>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</si>
  <si>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</si>
  <si>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</si>
  <si>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</si>
  <si>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</si>
  <si>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</si>
  <si>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</si>
  <si>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</si>
  <si>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</si>
  <si>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</si>
  <si>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</si>
  <si>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</si>
  <si>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</si>
  <si>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</si>
  <si>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</si>
  <si>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</si>
  <si>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</si>
  <si>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</si>
  <si>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</si>
  <si>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</si>
  <si>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</si>
  <si>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</si>
  <si>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</si>
  <si>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</si>
  <si>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</si>
  <si>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</si>
  <si>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</si>
  <si>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</si>
  <si>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</si>
  <si>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</si>
  <si>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</si>
  <si>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</si>
  <si>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</si>
  <si>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</si>
  <si>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</si>
  <si>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</si>
  <si>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</si>
  <si>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</si>
  <si>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</si>
  <si>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</si>
  <si>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</si>
  <si>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</si>
  <si>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</si>
  <si>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</si>
  <si>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</si>
  <si>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</si>
  <si>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</si>
  <si>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</si>
  <si>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</si>
  <si>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</si>
  <si>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</si>
  <si>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</si>
  <si>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</si>
  <si>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</si>
  <si>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</si>
  <si>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</si>
  <si>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</si>
  <si>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</si>
  <si>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</si>
  <si>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</si>
  <si>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</si>
  <si>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</si>
  <si>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</si>
  <si>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</si>
  <si>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</si>
  <si>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</si>
  <si>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</si>
  <si>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</si>
  <si>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</si>
  <si>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</si>
  <si>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</si>
  <si>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</si>
  <si>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</si>
  <si>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</si>
  <si>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</si>
  <si>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</si>
  <si>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</si>
  <si>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</si>
  <si>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</si>
  <si>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</si>
  <si>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</si>
  <si>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</si>
  <si>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</si>
  <si>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</si>
  <si>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</si>
  <si>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</si>
  <si>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</si>
  <si>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</si>
  <si>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</si>
  <si>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</si>
  <si>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</si>
  <si>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</si>
  <si>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</si>
  <si>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</si>
  <si>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</si>
  <si>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</si>
  <si>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</si>
  <si>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</si>
  <si>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</si>
  <si>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</si>
  <si>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</si>
  <si>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</si>
  <si>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</si>
  <si>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</si>
  <si>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</si>
  <si>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</si>
  <si>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</si>
  <si>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</si>
  <si>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</si>
  <si>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</si>
  <si>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</si>
  <si>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</si>
  <si>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</si>
  <si>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</si>
  <si>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</si>
  <si>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</si>
  <si>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</si>
  <si>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</si>
  <si>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</si>
  <si>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</si>
  <si>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</si>
  <si>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</si>
  <si>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</si>
  <si>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</si>
  <si>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</si>
  <si>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</si>
  <si>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</si>
  <si>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</si>
  <si>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</si>
  <si>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</si>
  <si>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</si>
  <si>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</si>
  <si>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</si>
  <si>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</si>
  <si>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</si>
  <si>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</si>
  <si>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</si>
  <si>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</si>
  <si>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</si>
  <si>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</si>
  <si>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</si>
  <si>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</si>
  <si>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</si>
  <si>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</si>
  <si>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</si>
  <si>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</si>
  <si>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</si>
  <si>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</si>
  <si>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</si>
  <si>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</si>
  <si>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</si>
  <si>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</si>
  <si>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</si>
  <si>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</si>
  <si>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</si>
  <si>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</si>
  <si>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</si>
  <si>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</si>
  <si>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</si>
  <si>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</si>
  <si>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</si>
  <si>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</si>
  <si>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</si>
  <si>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</si>
  <si>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</si>
  <si>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</si>
  <si>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</si>
  <si>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</si>
  <si>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</si>
  <si>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</si>
  <si>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</si>
  <si>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</si>
  <si>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</si>
  <si>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</si>
  <si>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</si>
  <si>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</si>
  <si>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</si>
  <si>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</si>
  <si>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</si>
  <si>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</si>
  <si>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</si>
  <si>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</si>
  <si>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</si>
  <si>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</si>
  <si>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</si>
  <si>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</si>
  <si>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</si>
  <si>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</si>
  <si>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</si>
  <si>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</si>
  <si>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</si>
  <si>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</si>
  <si>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</si>
  <si>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</si>
  <si>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</si>
  <si>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</si>
  <si>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</si>
  <si>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</si>
  <si>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</si>
  <si>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</si>
  <si>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</si>
  <si>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</si>
  <si>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</si>
  <si>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</si>
  <si>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</si>
  <si>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</si>
  <si>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</si>
  <si>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</si>
  <si>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</si>
  <si>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</si>
  <si>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</si>
  <si>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</si>
  <si>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</si>
  <si>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</si>
  <si>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</si>
  <si>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</si>
  <si>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</si>
  <si>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</si>
  <si>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</si>
  <si>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</si>
  <si>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</si>
  <si>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</si>
  <si>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</si>
  <si>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</si>
  <si>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</si>
  <si>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</si>
  <si>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</si>
  <si>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</si>
  <si>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</si>
  <si>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</si>
  <si>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</si>
  <si>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</si>
  <si>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</si>
  <si>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</si>
  <si>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</si>
  <si>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</si>
  <si>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</si>
  <si>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</si>
  <si>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</si>
  <si>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</si>
  <si>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</si>
  <si>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</si>
  <si>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</si>
  <si>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</si>
  <si>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</si>
  <si>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</si>
  <si>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</si>
  <si>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</si>
  <si>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</si>
  <si>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</si>
  <si>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</si>
  <si>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</si>
  <si>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</si>
  <si>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</si>
  <si>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</si>
  <si>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</si>
  <si>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</si>
  <si>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</si>
  <si>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</si>
  <si>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</si>
  <si>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</si>
  <si>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</si>
  <si>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</si>
  <si>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</si>
  <si>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</si>
  <si>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</si>
  <si>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</si>
  <si>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</si>
  <si>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</si>
  <si>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</si>
  <si>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</si>
  <si>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</si>
  <si>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</si>
  <si>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</si>
  <si>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</si>
  <si>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</si>
  <si>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</si>
  <si>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</si>
  <si>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</si>
  <si>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</si>
  <si>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</si>
  <si>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</si>
  <si>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</si>
  <si>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</si>
  <si>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</si>
  <si>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</si>
  <si>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</si>
  <si>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</si>
  <si>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</si>
  <si>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</si>
  <si>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</si>
  <si>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</si>
  <si>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</si>
  <si>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</si>
  <si>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</si>
  <si>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</si>
  <si>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</si>
  <si>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</si>
  <si>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</si>
  <si>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</si>
  <si>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</si>
  <si>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</si>
  <si>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</si>
  <si>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</si>
  <si>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</si>
  <si>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</si>
  <si>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</si>
  <si>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</si>
  <si>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</si>
  <si>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</si>
  <si>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</si>
  <si>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</si>
  <si>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</si>
  <si>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</si>
  <si>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</si>
  <si>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</si>
  <si>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</si>
  <si>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</si>
  <si>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</si>
  <si>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</si>
  <si>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</si>
  <si>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</si>
  <si>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</si>
  <si>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</si>
  <si>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</si>
  <si>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</si>
  <si>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</si>
  <si>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</si>
  <si>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</si>
  <si>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</si>
  <si>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</si>
  <si>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</si>
  <si>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</si>
  <si>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</si>
  <si>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</si>
  <si>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</si>
  <si>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</si>
  <si>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</si>
  <si>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</si>
  <si>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</si>
  <si>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</si>
  <si>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</si>
  <si>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</si>
  <si>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</si>
  <si>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</si>
  <si>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</si>
  <si>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</si>
  <si>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</si>
  <si>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</si>
  <si>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</si>
  <si>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</si>
  <si>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</si>
  <si>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</si>
  <si>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</si>
  <si>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</si>
  <si>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</si>
  <si>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</si>
  <si>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</si>
  <si>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</si>
  <si>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</si>
  <si>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</si>
  <si>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</si>
  <si>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</si>
  <si>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</si>
  <si>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</si>
  <si>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</si>
  <si>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</si>
  <si>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</si>
  <si>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</si>
  <si>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</si>
  <si>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</si>
  <si>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</si>
  <si>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</si>
  <si>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</si>
  <si>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</si>
  <si>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</si>
  <si>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</si>
  <si>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</si>
  <si>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</si>
  <si>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</si>
  <si>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</si>
  <si>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</si>
  <si>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</si>
  <si>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</si>
  <si>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</si>
  <si>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</si>
  <si>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</si>
  <si>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</si>
  <si>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</si>
  <si>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</si>
  <si>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</si>
  <si>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</si>
  <si>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</si>
  <si>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</si>
  <si>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</si>
  <si>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</si>
  <si>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</si>
  <si>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</si>
  <si>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</si>
  <si>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</si>
  <si>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</si>
  <si>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</si>
  <si>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</si>
  <si>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</si>
  <si>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</si>
  <si>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</si>
  <si>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</si>
  <si>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</si>
  <si>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</si>
  <si>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</si>
  <si>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</si>
  <si>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</si>
  <si>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</si>
  <si>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</si>
  <si>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</si>
  <si>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</si>
  <si>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</si>
  <si>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</si>
  <si>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</si>
  <si>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</si>
  <si>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</si>
  <si>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</si>
  <si>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</si>
  <si>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</si>
  <si>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</si>
  <si>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</si>
  <si>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</si>
  <si>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</si>
  <si>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</si>
  <si>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</si>
  <si>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</si>
  <si>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</si>
  <si>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</si>
  <si>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</si>
  <si>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</si>
  <si>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</si>
  <si>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</si>
  <si>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</si>
  <si>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</si>
  <si>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</si>
  <si>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</si>
  <si>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</si>
  <si>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</si>
  <si>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</si>
  <si>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</si>
  <si>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</si>
  <si>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</si>
  <si>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</si>
  <si>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</si>
  <si>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</si>
  <si>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</si>
  <si>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</si>
  <si>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</si>
  <si>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</si>
  <si>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</si>
  <si>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</si>
  <si>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</si>
  <si>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</si>
  <si>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</si>
  <si>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</si>
  <si>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</si>
  <si>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</si>
  <si>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</si>
  <si>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</si>
  <si>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</si>
  <si>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</si>
  <si>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</si>
  <si>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</si>
  <si>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</si>
  <si>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</si>
  <si>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</si>
  <si>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</si>
  <si>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</si>
  <si>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</si>
  <si>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</si>
  <si>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</si>
  <si>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</si>
  <si>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</si>
  <si>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</si>
  <si>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</si>
  <si>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</si>
  <si>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</si>
  <si>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</si>
  <si>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</si>
  <si>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</si>
  <si>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</si>
  <si>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</si>
  <si>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</si>
  <si>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</si>
  <si>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</si>
  <si>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</si>
  <si>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</si>
  <si>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</si>
  <si>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</si>
  <si>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</si>
  <si>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</si>
  <si>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</si>
  <si>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</si>
  <si>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</si>
  <si>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</si>
  <si>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</si>
  <si>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</si>
  <si>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</si>
  <si>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</si>
  <si>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</si>
  <si>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</si>
  <si>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</si>
  <si>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</si>
  <si>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</si>
  <si>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</si>
  <si>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</si>
  <si>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</si>
  <si>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</si>
  <si>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</si>
  <si>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</si>
  <si>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</si>
  <si>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</si>
  <si>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</si>
  <si>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</si>
  <si>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</si>
  <si>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</si>
  <si>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</si>
  <si>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</si>
  <si>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</si>
  <si>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</si>
  <si>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</si>
  <si>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</si>
  <si>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</si>
  <si>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</si>
  <si>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</si>
  <si>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</si>
  <si>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</si>
  <si>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</si>
  <si>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</si>
  <si>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</si>
  <si>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</si>
  <si>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</si>
  <si>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</si>
  <si>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</si>
  <si>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</si>
  <si>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</si>
  <si>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</si>
  <si>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</si>
  <si>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</si>
  <si>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</si>
  <si>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</si>
  <si>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</si>
  <si>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</si>
  <si>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</si>
  <si>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</si>
  <si>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</si>
  <si>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</si>
  <si>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</si>
  <si>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</si>
  <si>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</si>
  <si>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</si>
  <si>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</si>
  <si>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</si>
  <si>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</si>
  <si>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</si>
  <si>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</si>
  <si>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</si>
  <si>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</si>
  <si>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</si>
  <si>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</si>
  <si>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</si>
  <si>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</si>
  <si>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</si>
  <si>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</si>
  <si>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</si>
  <si>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</si>
  <si>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</si>
  <si>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</si>
  <si>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</si>
  <si>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</si>
  <si>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</si>
  <si>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</si>
  <si>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</si>
  <si>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</si>
  <si>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</si>
  <si>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</si>
  <si>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</si>
  <si>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</si>
  <si>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</si>
  <si>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</si>
  <si>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</si>
  <si>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</si>
  <si>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</si>
  <si>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</si>
  <si>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</si>
  <si>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</si>
  <si>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</si>
  <si>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</si>
  <si>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</si>
  <si>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</si>
  <si>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</si>
  <si>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</si>
  <si>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</si>
  <si>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</si>
  <si>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</si>
  <si>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</si>
  <si>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</si>
  <si>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</si>
  <si>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</si>
  <si>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</si>
  <si>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</si>
  <si>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</si>
  <si>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</si>
  <si>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</si>
  <si>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</si>
  <si>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</si>
  <si>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</si>
  <si>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</si>
  <si>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</si>
  <si>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</si>
  <si>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</si>
  <si>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</si>
  <si>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</si>
  <si>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</si>
  <si>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</si>
  <si>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</si>
  <si>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</si>
  <si>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</si>
  <si>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</si>
  <si>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</si>
  <si>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</si>
  <si>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</si>
  <si>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</si>
  <si>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</si>
  <si>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</si>
  <si>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</si>
  <si>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</si>
  <si>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</si>
  <si>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</si>
  <si>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</si>
  <si>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</si>
  <si>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</si>
  <si>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</si>
  <si>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</si>
  <si>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</si>
  <si>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</si>
  <si>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</si>
  <si>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</si>
  <si>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</si>
  <si>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</si>
  <si>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</si>
  <si>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</si>
  <si>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</si>
  <si>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</si>
  <si>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</si>
  <si>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</si>
  <si>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</si>
  <si>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</si>
  <si>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</si>
  <si>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</si>
  <si>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</si>
  <si>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</si>
  <si>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</si>
  <si>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</si>
  <si>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</si>
  <si>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</si>
  <si>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</si>
  <si>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</si>
  <si>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</si>
  <si>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</si>
  <si>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</si>
  <si>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</si>
  <si>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</si>
  <si>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</si>
  <si>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</si>
  <si>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</si>
  <si>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</si>
  <si>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</si>
  <si>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</si>
  <si>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</si>
  <si>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</si>
  <si>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</si>
  <si>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</si>
  <si>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</si>
  <si>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</si>
  <si>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</si>
  <si>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</si>
  <si>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</si>
  <si>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</si>
  <si>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</si>
  <si>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</si>
  <si>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</si>
  <si>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</si>
  <si>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</si>
  <si>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</si>
  <si>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</si>
  <si>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</si>
  <si>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</si>
  <si>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</si>
  <si>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</si>
  <si>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</si>
  <si>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</si>
  <si>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</si>
  <si>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</si>
  <si>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</si>
  <si>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</si>
  <si>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</si>
  <si>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</si>
  <si>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</si>
  <si>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</si>
  <si>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</si>
  <si>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</si>
  <si>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</si>
  <si>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</si>
  <si>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</si>
  <si>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</si>
  <si>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</si>
  <si>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</si>
  <si>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</si>
  <si>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</si>
  <si>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</si>
  <si>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</si>
  <si>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</si>
  <si>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</si>
  <si>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</si>
  <si>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</si>
  <si>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</si>
  <si>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</si>
  <si>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</si>
  <si>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</si>
  <si>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</si>
  <si>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</si>
  <si>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</si>
  <si>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</si>
  <si>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</si>
  <si>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</si>
  <si>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</si>
  <si>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</si>
  <si>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</si>
  <si>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</si>
  <si>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</si>
  <si>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</si>
  <si>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</si>
  <si>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</si>
  <si>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</si>
  <si>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</si>
  <si>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</si>
  <si>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</si>
  <si>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</si>
  <si>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</si>
  <si>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</si>
  <si>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</si>
  <si>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</si>
  <si>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</si>
  <si>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</si>
  <si>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</si>
  <si>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</si>
  <si>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</si>
  <si>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</si>
  <si>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</si>
  <si>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</si>
  <si>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</si>
  <si>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</si>
  <si>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</si>
  <si>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</si>
  <si>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</si>
  <si>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</si>
  <si>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</si>
  <si>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</si>
  <si>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</si>
  <si>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</si>
  <si>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</si>
  <si>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</si>
  <si>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</si>
  <si>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</si>
  <si>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</si>
  <si>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</si>
  <si>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</si>
  <si>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</si>
  <si>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</si>
  <si>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</si>
  <si>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</si>
  <si>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</si>
  <si>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</si>
  <si>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</si>
  <si>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</si>
  <si>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</si>
  <si>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</si>
  <si>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</si>
  <si>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</si>
  <si>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</si>
  <si>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</si>
  <si>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</si>
  <si>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</si>
  <si>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</si>
  <si>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</si>
  <si>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</si>
  <si>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</si>
  <si>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</si>
  <si>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</si>
  <si>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</si>
  <si>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</si>
  <si>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</si>
  <si>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</si>
  <si>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</si>
  <si>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</si>
  <si>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</si>
  <si>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</si>
  <si>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</si>
  <si>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</si>
  <si>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</si>
  <si>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</si>
  <si>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</si>
  <si>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</si>
  <si>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</si>
  <si>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</si>
  <si>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</si>
  <si>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</si>
  <si>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</si>
  <si>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</si>
  <si>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</si>
  <si>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</si>
  <si>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</si>
  <si>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</si>
  <si>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</si>
  <si>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</si>
  <si>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</si>
  <si>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</si>
  <si>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</si>
  <si>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</si>
  <si>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</si>
  <si>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</si>
  <si>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</si>
  <si>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</si>
  <si>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</si>
  <si>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</si>
  <si>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</si>
  <si>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</si>
  <si>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</si>
  <si>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</si>
  <si>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</si>
  <si>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</si>
  <si>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</si>
  <si>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</si>
  <si>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</si>
  <si>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</si>
  <si>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</si>
  <si>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</si>
  <si>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</si>
  <si>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</si>
  <si>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</si>
  <si>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</si>
  <si>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</si>
  <si>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</si>
  <si>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</si>
  <si>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</si>
  <si>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</si>
  <si>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</si>
  <si>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</si>
  <si>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</si>
  <si>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</si>
  <si>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</si>
  <si>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</si>
  <si>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</si>
  <si>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</si>
  <si>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</si>
  <si>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</si>
  <si>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</si>
  <si>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</si>
  <si>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</si>
  <si>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</si>
  <si>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</si>
  <si>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</si>
  <si>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</si>
  <si>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</si>
  <si>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</si>
  <si>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</si>
  <si>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</si>
  <si>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</si>
  <si>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</si>
  <si>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</si>
  <si>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</si>
  <si>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</si>
  <si>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</si>
  <si>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</si>
  <si>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</si>
  <si>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</si>
  <si>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</si>
  <si>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</si>
  <si>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</si>
  <si>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</si>
  <si>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</si>
  <si>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</si>
  <si>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</si>
  <si>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</si>
  <si>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</si>
  <si>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</si>
  <si>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</si>
  <si>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</si>
  <si>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</si>
  <si>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</si>
  <si>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</si>
  <si>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</si>
  <si>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</si>
  <si>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</si>
  <si>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</si>
  <si>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</si>
  <si>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</si>
  <si>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</si>
  <si>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</si>
  <si>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</si>
  <si>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</si>
  <si>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</si>
  <si>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</si>
  <si>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</si>
  <si>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</si>
  <si>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</si>
  <si>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</si>
  <si>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</si>
  <si>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</si>
  <si>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</si>
  <si>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</si>
  <si>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</si>
  <si>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</si>
  <si>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</si>
  <si>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</si>
  <si>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</si>
  <si>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</si>
  <si>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</si>
  <si>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</si>
  <si>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</si>
  <si>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</si>
  <si>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</si>
  <si>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</si>
  <si>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</si>
  <si>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</si>
  <si>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</si>
  <si>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</si>
  <si>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</si>
  <si>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</si>
  <si>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</si>
  <si>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</si>
  <si>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</si>
  <si>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</si>
  <si>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</si>
  <si>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</si>
  <si>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</si>
  <si>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</si>
  <si>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</si>
  <si>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</si>
  <si>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</si>
  <si>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</si>
  <si>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</si>
  <si>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</si>
  <si>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</si>
  <si>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</si>
  <si>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</si>
  <si>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</si>
  <si>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</si>
  <si>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</si>
  <si>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</si>
  <si>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</si>
  <si>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</si>
  <si>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</si>
  <si>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</si>
  <si>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</si>
  <si>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</si>
  <si>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</si>
  <si>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</si>
  <si>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</si>
  <si>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</si>
  <si>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</si>
  <si>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</si>
  <si>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</si>
  <si>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</si>
  <si>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</si>
  <si>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</si>
  <si>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</si>
  <si>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</si>
  <si>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</si>
  <si>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</si>
  <si>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</si>
  <si>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</si>
  <si>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</si>
  <si>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</si>
  <si>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</si>
  <si>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</si>
  <si>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</si>
  <si>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</si>
  <si>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</si>
  <si>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</si>
  <si>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</si>
  <si>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</si>
  <si>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</si>
  <si>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</si>
  <si>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</si>
  <si>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</si>
  <si>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</si>
  <si>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</si>
  <si>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</si>
  <si>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</si>
  <si>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</si>
  <si>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</si>
  <si>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</si>
  <si>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</si>
  <si>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</si>
  <si>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</si>
  <si>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</si>
  <si>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</si>
  <si>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</si>
  <si>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</si>
  <si>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</si>
  <si>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</si>
  <si>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</si>
  <si>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</si>
  <si>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</si>
  <si>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</si>
  <si>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</si>
  <si>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</si>
  <si>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</si>
  <si>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</si>
  <si>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</si>
  <si>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</si>
  <si>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</si>
  <si>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</si>
  <si>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</si>
  <si>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</si>
  <si>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</si>
  <si>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</si>
  <si>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</si>
  <si>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</si>
  <si>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</si>
  <si>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</si>
  <si>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</si>
  <si>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</si>
  <si>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</si>
  <si>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</si>
  <si>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</si>
  <si>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</si>
  <si>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</si>
  <si>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</si>
  <si>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</si>
  <si>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</si>
  <si>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</si>
  <si>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</si>
  <si>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</si>
  <si>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</si>
  <si>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</si>
  <si>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</si>
  <si>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</si>
  <si>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</si>
  <si>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</si>
  <si>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</si>
  <si>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</si>
  <si>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</si>
  <si>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</si>
  <si>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</si>
  <si>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</si>
  <si>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</si>
  <si>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</si>
  <si>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</si>
  <si>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</si>
  <si>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</si>
  <si>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</si>
  <si>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</si>
  <si>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</si>
  <si>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</si>
  <si>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</si>
  <si>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</si>
  <si>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</si>
  <si>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</si>
  <si>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</si>
  <si>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</si>
  <si>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</si>
  <si>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</si>
  <si>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</si>
  <si>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</si>
  <si>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</si>
  <si>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</si>
  <si>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</si>
  <si>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</si>
  <si>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</si>
  <si>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</si>
  <si>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</si>
  <si>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</si>
  <si>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</si>
  <si>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</si>
  <si>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</si>
  <si>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</si>
  <si>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</si>
  <si>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</si>
  <si>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</si>
  <si>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</si>
  <si>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</si>
  <si>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</si>
  <si>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</si>
  <si>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</si>
  <si>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</si>
  <si>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</si>
  <si>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</si>
  <si>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</si>
  <si>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</si>
  <si>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</si>
  <si>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</si>
  <si>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</si>
  <si>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</si>
  <si>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</si>
  <si>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</si>
  <si>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</si>
  <si>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</si>
  <si>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</si>
  <si>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</si>
  <si>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</si>
  <si>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</si>
  <si>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</si>
  <si>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</si>
  <si>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</si>
  <si>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</si>
  <si>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</si>
  <si>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</si>
  <si>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</si>
  <si>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</si>
  <si>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</si>
  <si>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</si>
  <si>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</si>
  <si>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</si>
  <si>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</si>
  <si>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</si>
  <si>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</si>
  <si>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</si>
  <si>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</si>
  <si>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</si>
  <si>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</si>
  <si>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</si>
  <si>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</si>
  <si>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</si>
  <si>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</si>
  <si>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</si>
  <si>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</si>
  <si>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</si>
  <si>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</si>
  <si>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</si>
  <si>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</si>
  <si>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</si>
  <si>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</si>
  <si>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</si>
  <si>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</si>
  <si>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</si>
  <si>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</si>
  <si>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</si>
  <si>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</si>
  <si>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</si>
  <si>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</si>
  <si>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</si>
  <si>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</si>
  <si>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</si>
  <si>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</si>
  <si>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</si>
  <si>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</si>
  <si>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</si>
  <si>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</si>
  <si>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</si>
  <si>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</si>
  <si>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</si>
  <si>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</si>
  <si>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</si>
  <si>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</si>
  <si>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</si>
  <si>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</si>
  <si>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</si>
  <si>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</si>
  <si>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</si>
  <si>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</si>
  <si>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</si>
  <si>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</si>
  <si>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</si>
  <si>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</si>
  <si>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</si>
  <si>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</si>
  <si>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</si>
  <si>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</si>
  <si>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</si>
  <si>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</si>
  <si>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</si>
  <si>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</si>
  <si>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</si>
  <si>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</si>
  <si>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</si>
  <si>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</si>
  <si>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</si>
  <si>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</si>
  <si>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</si>
  <si>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</si>
  <si>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</si>
  <si>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</si>
  <si>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</si>
  <si>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</si>
  <si>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</si>
  <si>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</si>
  <si>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</si>
  <si>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</si>
  <si>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</si>
  <si>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</si>
  <si>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</si>
  <si>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</si>
  <si>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</si>
  <si>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</si>
  <si>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</si>
  <si>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</si>
  <si>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</si>
  <si>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</si>
  <si>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</si>
  <si>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</si>
  <si>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</si>
  <si>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</si>
  <si>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</si>
  <si>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</si>
  <si>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</si>
  <si>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</si>
  <si>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</si>
  <si>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</si>
  <si>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</si>
  <si>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</si>
  <si>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</si>
  <si>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</si>
  <si>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</si>
  <si>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</si>
  <si>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</si>
  <si>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</si>
  <si>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</si>
  <si>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</si>
  <si>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</si>
  <si>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</si>
  <si>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</si>
  <si>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</si>
  <si>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</si>
  <si>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</si>
  <si>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</si>
  <si>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</si>
  <si>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</si>
  <si>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</si>
  <si>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</si>
  <si>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</si>
  <si>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</si>
  <si>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</si>
  <si>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</si>
  <si>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</si>
  <si>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</si>
  <si>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</si>
  <si>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</si>
  <si>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</si>
  <si>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</si>
  <si>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</si>
  <si>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</si>
  <si>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</si>
  <si>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</si>
  <si>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</si>
  <si>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</si>
  <si>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</si>
  <si>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</si>
  <si>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</si>
  <si>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</si>
  <si>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</si>
  <si>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</si>
  <si>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</si>
  <si>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</si>
  <si>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</si>
  <si>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</si>
  <si>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</si>
  <si>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</si>
  <si>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</si>
  <si>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</si>
  <si>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</si>
  <si>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</si>
  <si>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</si>
  <si>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</si>
  <si>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</si>
  <si>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</si>
  <si>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</si>
  <si>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</si>
  <si>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</si>
  <si>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</si>
  <si>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</si>
  <si>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</si>
  <si>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</si>
  <si>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</si>
  <si>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</si>
  <si>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</si>
  <si>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</si>
  <si>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</si>
  <si>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</si>
  <si>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</si>
  <si>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</si>
  <si>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</si>
  <si>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</si>
  <si>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</si>
  <si>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</si>
  <si>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</si>
  <si>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</si>
  <si>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</si>
  <si>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</si>
  <si>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</si>
  <si>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</si>
  <si>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</si>
  <si>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</si>
  <si>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</si>
  <si>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</si>
  <si>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</si>
  <si>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</si>
  <si>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</si>
  <si>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</si>
  <si>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</si>
  <si>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</si>
  <si>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</si>
  <si>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</si>
  <si>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</si>
  <si>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</si>
  <si>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</si>
  <si>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</si>
  <si>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</si>
  <si>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</si>
  <si>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</si>
  <si>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</si>
  <si>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</si>
  <si>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</si>
  <si>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</si>
  <si>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</si>
  <si>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</si>
  <si>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</si>
  <si>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</si>
  <si>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</si>
  <si>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</si>
  <si>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</si>
  <si>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</si>
  <si>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</si>
  <si>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</si>
  <si>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</si>
  <si>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</si>
  <si>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</si>
  <si>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</si>
  <si>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</si>
  <si>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</si>
  <si>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</si>
  <si>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</si>
  <si>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</si>
  <si>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</si>
  <si>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</si>
  <si>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</si>
  <si>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</si>
  <si>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</si>
  <si>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</si>
  <si>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</si>
  <si>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</si>
  <si>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</si>
  <si>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</si>
  <si>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</si>
  <si>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</si>
  <si>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</si>
  <si>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</si>
  <si>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</si>
  <si>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</si>
  <si>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</si>
  <si>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</si>
  <si>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</si>
  <si>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</si>
  <si>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</si>
  <si>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</si>
  <si>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</si>
  <si>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</si>
  <si>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</si>
  <si>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</si>
  <si>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</si>
  <si>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</si>
  <si>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</si>
  <si>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</si>
  <si>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</si>
  <si>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</si>
  <si>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</si>
  <si>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</si>
  <si>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</si>
  <si>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</si>
  <si>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</si>
  <si>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</si>
  <si>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</si>
  <si>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</si>
  <si>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</si>
  <si>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</si>
  <si>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</si>
  <si>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</si>
  <si>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</si>
  <si>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</si>
  <si>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</si>
  <si>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</si>
  <si>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</si>
  <si>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</si>
  <si>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</si>
  <si>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</si>
  <si>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</si>
  <si>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</si>
  <si>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</si>
  <si>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</si>
  <si>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</si>
  <si>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</si>
  <si>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</si>
  <si>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</si>
  <si>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</si>
  <si>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</si>
  <si>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</si>
  <si>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</si>
  <si>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</si>
  <si>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</si>
  <si>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</si>
  <si>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</si>
  <si>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</si>
  <si>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</si>
  <si>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</si>
  <si>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</si>
  <si>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</si>
  <si>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</si>
  <si>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</si>
  <si>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</si>
  <si>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</si>
  <si>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</si>
  <si>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</si>
  <si>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</si>
  <si>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</si>
  <si>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</si>
  <si>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</si>
  <si>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</si>
  <si>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</si>
  <si>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</si>
  <si>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</si>
  <si>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</si>
  <si>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</si>
  <si>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</si>
  <si>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</si>
  <si>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</si>
  <si>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</si>
  <si>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</si>
  <si>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</si>
  <si>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</si>
  <si>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</si>
  <si>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</si>
  <si>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</si>
  <si>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</si>
  <si>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</si>
  <si>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</si>
  <si>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</si>
  <si>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</si>
  <si>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</si>
  <si>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</si>
  <si>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</si>
  <si>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</si>
  <si>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</si>
  <si>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</si>
  <si>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</si>
  <si>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</si>
  <si>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</si>
  <si>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</si>
  <si>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</si>
  <si>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</si>
  <si>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</si>
  <si>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</si>
  <si>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</si>
  <si>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</si>
  <si>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</si>
  <si>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</si>
  <si>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</si>
  <si>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</si>
  <si>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</si>
  <si>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</si>
  <si>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</si>
  <si>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</si>
  <si>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</si>
  <si>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</si>
  <si>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</si>
  <si>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</si>
  <si>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</si>
  <si>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</si>
  <si>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</si>
  <si>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</si>
  <si>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</si>
  <si>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</si>
  <si>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</si>
  <si>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</si>
  <si>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</si>
  <si>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</si>
  <si>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</si>
  <si>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</si>
  <si>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</si>
  <si>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</si>
  <si>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</si>
  <si>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</si>
  <si>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</si>
  <si>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</si>
  <si>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</si>
  <si>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</si>
  <si>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</si>
  <si>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</si>
  <si>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</si>
  <si>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</si>
  <si>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</si>
  <si>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</si>
  <si>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</si>
  <si>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</si>
  <si>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</si>
  <si>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</si>
  <si>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</si>
  <si>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</si>
  <si>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</si>
  <si>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</si>
  <si>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</si>
  <si>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</si>
  <si>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</si>
  <si>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</si>
  <si>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</si>
  <si>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</si>
  <si>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</si>
  <si>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</si>
  <si>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</si>
  <si>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</si>
  <si>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</si>
  <si>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</si>
  <si>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</si>
  <si>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</si>
  <si>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</si>
  <si>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</si>
  <si>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</si>
  <si>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</si>
  <si>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</si>
  <si>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</si>
  <si>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</si>
  <si>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</si>
  <si>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</si>
  <si>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</si>
  <si>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</si>
  <si>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</si>
  <si>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</si>
  <si>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</si>
  <si>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</si>
  <si>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</si>
  <si>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</si>
  <si>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</si>
  <si>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</si>
  <si>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</si>
  <si>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</si>
  <si>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</si>
  <si>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</si>
  <si>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</si>
  <si>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</si>
  <si>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</si>
  <si>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</si>
  <si>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</si>
  <si>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</si>
  <si>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</si>
  <si>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</si>
  <si>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</si>
  <si>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</si>
  <si>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</si>
  <si>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</si>
  <si>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</si>
  <si>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</si>
  <si>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</si>
  <si>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</si>
  <si>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</si>
  <si>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</si>
  <si>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</si>
  <si>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</si>
  <si>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</si>
  <si>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</si>
  <si>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</si>
  <si>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</si>
  <si>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</si>
  <si>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</si>
  <si>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</si>
  <si>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</si>
  <si>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</si>
  <si>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</si>
  <si>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</si>
  <si>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</si>
  <si>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</si>
  <si>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</si>
  <si>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</si>
  <si>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</si>
  <si>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</si>
  <si>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</si>
  <si>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</si>
  <si>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</si>
  <si>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</si>
  <si>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</si>
  <si>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</si>
  <si>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</si>
  <si>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</si>
  <si>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</si>
  <si>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</si>
  <si>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</si>
  <si>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</si>
  <si>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</si>
  <si>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</si>
  <si>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</si>
  <si>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</si>
  <si>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</si>
  <si>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</si>
  <si>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</si>
  <si>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</si>
  <si>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</si>
  <si>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</si>
  <si>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</si>
  <si>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</si>
  <si>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</si>
  <si>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</si>
  <si>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</si>
  <si>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</si>
  <si>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</si>
  <si>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</si>
  <si>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</si>
  <si>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</si>
  <si>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</si>
  <si>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</si>
  <si>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</si>
  <si>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</si>
  <si>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</si>
  <si>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</si>
  <si>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</si>
  <si>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</si>
  <si>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</si>
  <si>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</si>
  <si>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</si>
  <si>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</si>
  <si>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</si>
  <si>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</si>
  <si>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</si>
  <si>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</si>
  <si>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</si>
  <si>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</si>
  <si>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</si>
  <si>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</si>
  <si>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</si>
  <si>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</si>
  <si>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</si>
  <si>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</si>
  <si>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</si>
  <si>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</si>
  <si>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</si>
  <si>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</si>
  <si>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</si>
  <si>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</si>
  <si>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</si>
  <si>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</si>
  <si>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</si>
  <si>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</si>
  <si>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</si>
  <si>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</si>
  <si>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</si>
  <si>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</si>
  <si>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</si>
  <si>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</si>
  <si>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</si>
  <si>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</si>
  <si>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</si>
  <si>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</si>
  <si>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</si>
  <si>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</si>
  <si>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</si>
  <si>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</si>
  <si>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</si>
  <si>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</si>
  <si>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</si>
  <si>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</si>
  <si>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</si>
  <si>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</si>
  <si>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</si>
  <si>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</si>
  <si>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</si>
  <si>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</si>
  <si>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</si>
  <si>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</si>
  <si>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</si>
  <si>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</si>
  <si>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</si>
  <si>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</si>
  <si>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</si>
  <si>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</si>
  <si>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</si>
  <si>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</si>
  <si>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</si>
  <si>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</si>
  <si>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</si>
  <si>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</si>
  <si>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</si>
  <si>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</si>
  <si>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</si>
  <si>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</si>
  <si>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</si>
  <si>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</si>
  <si>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</si>
  <si>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</si>
  <si>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</si>
  <si>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</si>
  <si>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</si>
  <si>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</si>
  <si>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</si>
  <si>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</si>
  <si>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</si>
  <si>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</si>
  <si>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</si>
  <si>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</si>
  <si>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</si>
  <si>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</si>
  <si>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</si>
  <si>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</si>
  <si>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</si>
  <si>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</si>
  <si>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</si>
  <si>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</si>
  <si>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</si>
  <si>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</si>
  <si>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</si>
  <si>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</si>
  <si>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</si>
  <si>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</si>
  <si>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</si>
  <si>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</si>
  <si>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</si>
  <si>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</si>
  <si>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</si>
  <si>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</si>
  <si>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</si>
  <si>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</si>
  <si>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</si>
  <si>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</si>
  <si>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</si>
  <si>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</si>
  <si>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</si>
  <si>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</si>
  <si>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</si>
  <si>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</si>
  <si>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</si>
  <si>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</si>
  <si>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</si>
  <si>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</si>
  <si>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</si>
  <si>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</si>
  <si>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</si>
  <si>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</si>
  <si>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</si>
  <si>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</si>
  <si>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</si>
  <si>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</si>
  <si>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</si>
  <si>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</si>
  <si>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</si>
  <si>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</si>
  <si>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</si>
  <si>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</si>
  <si>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</si>
  <si>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</si>
  <si>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</si>
  <si>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</si>
  <si>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</si>
  <si>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</si>
  <si>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</si>
  <si>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</si>
  <si>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</si>
  <si>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</si>
  <si>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</si>
  <si>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</si>
  <si>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</si>
  <si>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</si>
  <si>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</si>
  <si>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</si>
  <si>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</si>
  <si>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</si>
  <si>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</si>
  <si>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</si>
  <si>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</si>
  <si>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</si>
  <si>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</si>
  <si>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</si>
  <si>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</si>
  <si>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</si>
  <si>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</si>
  <si>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</si>
  <si>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</si>
  <si>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</si>
  <si>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</si>
  <si>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</si>
  <si>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</si>
  <si>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</si>
  <si>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</si>
  <si>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</si>
  <si>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</si>
  <si>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</si>
  <si>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</si>
  <si>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</si>
  <si>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</si>
  <si>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</si>
  <si>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</si>
  <si>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</si>
  <si>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</si>
  <si>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</si>
  <si>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</si>
  <si>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</si>
  <si>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</si>
  <si>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</si>
  <si>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</si>
  <si>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</si>
  <si>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</si>
  <si>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</si>
  <si>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</si>
  <si>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</si>
  <si>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</si>
  <si>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</si>
  <si>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</si>
  <si>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</si>
  <si>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</si>
  <si>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</si>
  <si>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</si>
  <si>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</si>
  <si>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</si>
  <si>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</si>
  <si>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</si>
  <si>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</si>
  <si>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</si>
  <si>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</si>
  <si>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</si>
  <si>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</si>
  <si>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</si>
  <si>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</si>
  <si>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</si>
  <si>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</si>
  <si>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</si>
  <si>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</si>
  <si>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</si>
  <si>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</si>
  <si>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</si>
  <si>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</si>
  <si>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</si>
  <si>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</si>
  <si>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</si>
  <si>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</si>
  <si>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</si>
  <si>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</si>
  <si>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</si>
  <si>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</si>
  <si>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</si>
  <si>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</si>
  <si>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</si>
  <si>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</si>
  <si>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</si>
  <si>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</si>
  <si>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</si>
  <si>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</si>
  <si>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</si>
  <si>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</si>
  <si>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</si>
  <si>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</si>
  <si>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</si>
  <si>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</si>
  <si>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</si>
  <si>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</si>
  <si>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</si>
  <si>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</si>
  <si>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</si>
  <si>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</si>
  <si>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</si>
  <si>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</si>
  <si>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</si>
  <si>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</si>
  <si>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</si>
  <si>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</si>
  <si>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</si>
  <si>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</si>
  <si>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</si>
  <si>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</si>
  <si>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</si>
  <si>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</si>
  <si>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</si>
  <si>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</si>
  <si>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</si>
  <si>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</si>
  <si>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</si>
  <si>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</si>
  <si>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</si>
  <si>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</si>
  <si>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</si>
  <si>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</si>
  <si>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</si>
  <si>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</si>
  <si>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</si>
  <si>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</si>
  <si>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</si>
  <si>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</si>
  <si>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</si>
  <si>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</si>
  <si>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</si>
  <si>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</si>
  <si>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</si>
  <si>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</si>
  <si>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</si>
  <si>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</si>
  <si>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</si>
  <si>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</si>
  <si>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</si>
  <si>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</si>
  <si>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</si>
  <si>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</si>
  <si>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</si>
  <si>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</si>
  <si>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</si>
  <si>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</si>
  <si>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</si>
  <si>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</si>
  <si>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</si>
  <si>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</si>
  <si>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</si>
  <si>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</si>
  <si>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</si>
  <si>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</si>
  <si>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</si>
  <si>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</si>
  <si>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</si>
  <si>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</si>
  <si>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</si>
  <si>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</si>
  <si>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</si>
  <si>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</si>
  <si>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</si>
  <si>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</si>
  <si>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</si>
  <si>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</si>
  <si>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</si>
  <si>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</si>
  <si>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</si>
  <si>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</si>
  <si>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</si>
  <si>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</si>
  <si>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</si>
  <si>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</si>
  <si>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</si>
  <si>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</si>
  <si>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</si>
  <si>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</si>
  <si>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</si>
  <si>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</si>
  <si>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</si>
  <si>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</si>
  <si>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</si>
  <si>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</si>
  <si>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</si>
  <si>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</si>
  <si>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</si>
  <si>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</si>
  <si>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</si>
  <si>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</si>
  <si>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</si>
  <si>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</si>
  <si>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</si>
  <si>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</si>
  <si>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</si>
  <si>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</si>
  <si>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</si>
  <si>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</si>
  <si>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</si>
  <si>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</si>
  <si>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</si>
  <si>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</si>
  <si>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</si>
  <si>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</si>
  <si>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</si>
  <si>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</si>
  <si>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</si>
  <si>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</si>
  <si>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</si>
  <si>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</si>
  <si>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</si>
  <si>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</si>
  <si>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</si>
  <si>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</si>
  <si>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</si>
  <si>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</si>
  <si>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</si>
  <si>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</si>
  <si>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</si>
  <si>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</si>
  <si>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</si>
  <si>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</si>
  <si>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</si>
  <si>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</si>
  <si>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</si>
  <si>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</si>
  <si>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</si>
  <si>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</si>
  <si>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</si>
  <si>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</si>
  <si>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</si>
  <si>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</si>
  <si>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</si>
  <si>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</si>
  <si>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</si>
  <si>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</si>
  <si>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</si>
  <si>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</si>
  <si>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</si>
  <si>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</si>
  <si>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</si>
  <si>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</si>
  <si>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</si>
  <si>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</si>
  <si>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</si>
  <si>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</si>
  <si>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</si>
  <si>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</si>
  <si>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</si>
  <si>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</si>
  <si>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</si>
  <si>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</si>
  <si>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</si>
  <si>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</si>
  <si>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</si>
  <si>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</si>
  <si>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</si>
  <si>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</si>
  <si>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</si>
  <si>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</si>
  <si>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</si>
  <si>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</si>
  <si>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</si>
  <si>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</si>
  <si>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</si>
  <si>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</si>
  <si>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</si>
  <si>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</si>
  <si>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</si>
  <si>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</si>
  <si>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</si>
  <si>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</si>
  <si>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</si>
  <si>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</si>
  <si>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</si>
  <si>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</si>
  <si>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</si>
  <si>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</si>
  <si>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</si>
  <si>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</si>
  <si>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</si>
  <si>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</si>
  <si>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</si>
  <si>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</si>
  <si>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</si>
  <si>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</si>
  <si>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</si>
  <si>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</si>
  <si>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</si>
  <si>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</si>
  <si>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</si>
  <si>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</si>
  <si>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</si>
  <si>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</si>
  <si>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</si>
  <si>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</si>
  <si>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</si>
  <si>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</si>
  <si>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</si>
  <si>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</si>
  <si>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</si>
  <si>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</si>
  <si>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</si>
  <si>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</si>
  <si>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</si>
  <si>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</si>
  <si>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</si>
  <si>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</si>
  <si>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</si>
  <si>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</si>
  <si>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</si>
  <si>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</si>
  <si>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</si>
  <si>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</si>
  <si>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</si>
  <si>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</si>
  <si>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</si>
  <si>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</si>
  <si>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</si>
  <si>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</si>
  <si>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</si>
  <si>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</si>
  <si>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</si>
  <si>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</si>
  <si>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</si>
  <si>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</si>
  <si>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</si>
  <si>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</si>
  <si>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</si>
  <si>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</si>
  <si>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</si>
  <si>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</si>
  <si>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</si>
  <si>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</si>
  <si>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</si>
  <si>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</si>
  <si>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</si>
  <si>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</si>
  <si>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</si>
  <si>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</si>
  <si>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</si>
  <si>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</si>
  <si>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</si>
  <si>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</si>
  <si>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</si>
  <si>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</si>
  <si>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</si>
  <si>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</si>
  <si>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</si>
  <si>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</si>
  <si>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</si>
  <si>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</si>
  <si>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</si>
  <si>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</si>
  <si>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</si>
  <si>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</si>
  <si>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</si>
  <si>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</si>
  <si>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</si>
  <si>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</si>
  <si>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</si>
  <si>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</si>
  <si>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</si>
  <si>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</si>
  <si>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</si>
  <si>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</si>
  <si>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</si>
  <si>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</si>
  <si>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</si>
  <si>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</si>
  <si>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</si>
  <si>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</si>
  <si>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</si>
  <si>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</si>
  <si>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</si>
  <si>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</si>
  <si>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</si>
  <si>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</si>
  <si>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</si>
  <si>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</si>
  <si>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</si>
  <si>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</si>
  <si>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</si>
  <si>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</si>
  <si>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</si>
  <si>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</si>
  <si>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</si>
  <si>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</si>
  <si>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</si>
  <si>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</si>
  <si>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</si>
  <si>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</si>
  <si>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</si>
  <si>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</si>
  <si>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</si>
  <si>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</si>
  <si>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</si>
  <si>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</si>
  <si>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</si>
  <si>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</si>
  <si>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</si>
  <si>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</si>
  <si>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</si>
  <si>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</si>
  <si>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</si>
  <si>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</si>
  <si>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</si>
  <si>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</si>
  <si>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</si>
  <si>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</si>
  <si>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</si>
  <si>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</si>
  <si>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</si>
  <si>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</si>
  <si>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</si>
  <si>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</si>
  <si>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</si>
  <si>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</si>
  <si>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</si>
  <si>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</si>
  <si>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</si>
  <si>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</si>
  <si>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</si>
  <si>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</si>
  <si>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</si>
  <si>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</si>
  <si>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</si>
  <si>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</si>
  <si>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</si>
  <si>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</si>
  <si>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</si>
  <si>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</si>
  <si>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</si>
  <si>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</si>
  <si>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</si>
  <si>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</si>
  <si>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</si>
  <si>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</si>
  <si>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</si>
  <si>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</si>
  <si>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</si>
  <si>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</si>
  <si>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</si>
  <si>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</si>
  <si>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</si>
  <si>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</si>
  <si>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</si>
  <si>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</si>
  <si>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</si>
  <si>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</si>
  <si>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</si>
  <si>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</si>
  <si>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</si>
  <si>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</si>
  <si>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</si>
  <si>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</si>
  <si>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</si>
  <si>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</si>
  <si>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</si>
  <si>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</si>
  <si>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</si>
  <si>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</si>
  <si>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</si>
  <si>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</si>
  <si>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</si>
  <si>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</si>
  <si>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</si>
  <si>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</si>
  <si>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</si>
  <si>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</si>
  <si>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</si>
  <si>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</si>
  <si>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</si>
  <si>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</si>
  <si>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</si>
  <si>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</si>
  <si>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</si>
  <si>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</si>
  <si>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</si>
  <si>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</si>
  <si>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</si>
  <si>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</si>
  <si>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</si>
  <si>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</si>
  <si>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</si>
  <si>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</si>
  <si>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</si>
  <si>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</si>
  <si>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</si>
  <si>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</si>
  <si>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</si>
  <si>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</si>
  <si>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</si>
  <si>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</si>
  <si>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</si>
  <si>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</si>
  <si>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</si>
  <si>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</si>
  <si>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</si>
  <si>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</si>
  <si>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</si>
  <si>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</si>
  <si>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</si>
  <si>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</si>
  <si>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</si>
  <si>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</si>
  <si>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</si>
  <si>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</si>
  <si>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</si>
  <si>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</si>
  <si>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</si>
  <si>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</si>
  <si>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</si>
  <si>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</si>
  <si>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</si>
  <si>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</si>
  <si>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</si>
  <si>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</si>
  <si>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</si>
  <si>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</si>
  <si>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</si>
  <si>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</si>
  <si>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</si>
  <si>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</si>
  <si>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</si>
  <si>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</si>
  <si>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</si>
  <si>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</si>
  <si>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</si>
  <si>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</si>
  <si>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</si>
  <si>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</si>
  <si>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</si>
  <si>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</si>
  <si>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</si>
  <si>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</si>
  <si>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</si>
  <si>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</si>
  <si>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</si>
  <si>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</si>
  <si>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</si>
  <si>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</si>
  <si>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</si>
  <si>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</si>
  <si>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</si>
  <si>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</si>
  <si>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</si>
  <si>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</si>
  <si>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</si>
  <si>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</si>
  <si>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</si>
  <si>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</si>
  <si>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</si>
  <si>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</si>
  <si>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</si>
  <si>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</si>
  <si>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</si>
  <si>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</si>
  <si>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</si>
  <si>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</si>
  <si>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</si>
  <si>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</si>
  <si>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</si>
  <si>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</si>
  <si>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</si>
  <si>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</si>
  <si>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</si>
  <si>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</si>
  <si>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</si>
  <si>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</si>
  <si>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</si>
  <si>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</si>
  <si>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</si>
  <si>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</si>
  <si>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</si>
  <si>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</si>
  <si>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</si>
  <si>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</si>
  <si>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</si>
  <si>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</si>
  <si>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</si>
  <si>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</si>
  <si>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</si>
  <si>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</si>
  <si>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</si>
  <si>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</si>
  <si>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</si>
  <si>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</si>
  <si>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</si>
  <si>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</si>
  <si>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</si>
  <si>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</si>
  <si>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</si>
  <si>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</si>
  <si>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</si>
  <si>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</si>
  <si>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</si>
  <si>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</si>
  <si>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</si>
  <si>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</si>
  <si>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</si>
  <si>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</si>
  <si>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</si>
  <si>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</si>
  <si>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</si>
  <si>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</si>
  <si>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</si>
  <si>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</si>
  <si>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</si>
  <si>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</si>
  <si>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</si>
  <si>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</si>
  <si>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</si>
  <si>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</si>
  <si>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</si>
  <si>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</si>
  <si>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</si>
  <si>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</si>
  <si>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</si>
  <si>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</si>
  <si>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</si>
  <si>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</si>
  <si>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</si>
  <si>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</si>
  <si>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</si>
  <si>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</si>
  <si>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</si>
  <si>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</si>
  <si>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</si>
  <si>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</si>
  <si>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</si>
  <si>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</si>
  <si>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</si>
  <si>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</si>
  <si>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</si>
  <si>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</si>
  <si>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</si>
  <si>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</si>
  <si>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</si>
  <si>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</si>
  <si>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</si>
  <si>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</si>
  <si>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</si>
  <si>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</si>
  <si>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</si>
  <si>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</si>
  <si>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</si>
  <si>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</si>
  <si>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</si>
  <si>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</si>
  <si>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</si>
  <si>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</si>
  <si>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</si>
  <si>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</si>
  <si>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</si>
  <si>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</si>
  <si>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</si>
  <si>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</si>
  <si>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</si>
  <si>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</si>
  <si>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</si>
  <si>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</si>
  <si>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</si>
  <si>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</si>
  <si>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</si>
  <si>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</si>
  <si>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</si>
  <si>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</si>
  <si>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</si>
  <si>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</si>
  <si>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</si>
  <si>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</si>
  <si>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</si>
  <si>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</si>
  <si>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</si>
  <si>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</si>
  <si>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</si>
  <si>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</si>
  <si>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</si>
  <si>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</si>
  <si>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</si>
  <si>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</si>
  <si>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</si>
  <si>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</si>
  <si>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</si>
  <si>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</si>
  <si>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</si>
  <si>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</si>
  <si>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</si>
  <si>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</si>
  <si>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</si>
  <si>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</si>
  <si>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</si>
  <si>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</si>
  <si>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</si>
  <si>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</si>
  <si>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</si>
  <si>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</si>
  <si>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</si>
  <si>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</si>
  <si>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</si>
  <si>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</si>
  <si>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</si>
  <si>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</si>
  <si>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</si>
  <si>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</si>
  <si>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</si>
  <si>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</si>
  <si>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</si>
  <si>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</si>
  <si>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</si>
  <si>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</si>
  <si>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</si>
  <si>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</si>
  <si>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</si>
  <si>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</si>
  <si>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</si>
  <si>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</si>
  <si>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</si>
  <si>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</si>
  <si>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</si>
  <si>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</si>
  <si>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</si>
  <si>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</si>
  <si>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</si>
  <si>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</si>
  <si>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</si>
  <si>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</si>
  <si>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</si>
  <si>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</si>
  <si>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</si>
  <si>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</si>
  <si>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</si>
  <si>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</si>
  <si>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</si>
  <si>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</si>
  <si>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</si>
  <si>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</si>
  <si>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</si>
  <si>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</si>
  <si>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</si>
  <si>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</si>
  <si>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</si>
  <si>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</si>
  <si>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</si>
  <si>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</si>
  <si>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</si>
  <si>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</si>
  <si>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</si>
  <si>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</si>
  <si>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</si>
  <si>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</si>
  <si>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</si>
  <si>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</si>
  <si>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</si>
  <si>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</si>
  <si>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</si>
  <si>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</si>
  <si>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</si>
  <si>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</si>
  <si>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</si>
  <si>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</si>
  <si>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</si>
  <si>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</si>
  <si>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</si>
  <si>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</si>
  <si>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</si>
  <si>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</si>
  <si>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</si>
  <si>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</si>
  <si>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</si>
  <si>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</si>
  <si>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</si>
  <si>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</si>
  <si>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</si>
  <si>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</si>
  <si>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</si>
  <si>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</si>
  <si>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</si>
  <si>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</si>
  <si>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</si>
  <si>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</si>
  <si>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</si>
  <si>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</si>
  <si>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</si>
  <si>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</si>
  <si>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</si>
  <si>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</si>
  <si>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</si>
  <si>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</si>
  <si>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</si>
  <si>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</si>
  <si>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</si>
  <si>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</si>
  <si>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</si>
  <si>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</si>
  <si>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</si>
  <si>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</si>
  <si>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</si>
  <si>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</si>
  <si>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</si>
  <si>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</si>
  <si>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</si>
  <si>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</si>
  <si>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</si>
  <si>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</si>
  <si>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</si>
  <si>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</si>
  <si>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</si>
  <si>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</si>
  <si>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</si>
  <si>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</si>
  <si>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</si>
  <si>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</si>
  <si>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</si>
  <si>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</si>
  <si>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</si>
  <si>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</si>
  <si>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</si>
  <si>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</si>
  <si>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</si>
  <si>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</si>
  <si>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</si>
  <si>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</si>
  <si>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</si>
  <si>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</si>
  <si>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</si>
  <si>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</si>
  <si>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</si>
  <si>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</si>
  <si>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</si>
  <si>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</si>
  <si>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</si>
  <si>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</si>
  <si>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</si>
  <si>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</si>
  <si>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</si>
  <si>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</si>
  <si>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</si>
  <si>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</si>
  <si>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</si>
  <si>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</si>
  <si>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</si>
  <si>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</si>
  <si>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</si>
  <si>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</si>
  <si>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</si>
  <si>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</si>
  <si>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</si>
  <si>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</si>
  <si>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</si>
  <si>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</si>
  <si>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</si>
  <si>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</si>
  <si>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</si>
  <si>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</si>
  <si>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</si>
  <si>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</si>
  <si>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</si>
  <si>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</si>
  <si>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</si>
  <si>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</si>
  <si>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</si>
  <si>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</si>
  <si>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</si>
  <si>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</si>
  <si>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</si>
  <si>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</si>
  <si>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</si>
  <si>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</si>
  <si>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</si>
  <si>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</si>
  <si>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</si>
  <si>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</si>
  <si>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</si>
  <si>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</si>
  <si>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</si>
  <si>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</si>
  <si>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</si>
  <si>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</si>
  <si>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</si>
  <si>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</si>
  <si>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</si>
  <si>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</si>
  <si>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</si>
  <si>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</si>
  <si>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</si>
  <si>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</si>
  <si>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</si>
  <si>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</si>
  <si>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</si>
  <si>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</si>
  <si>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</si>
  <si>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</si>
  <si>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</si>
  <si>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</si>
  <si>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</si>
  <si>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</si>
  <si>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</si>
  <si>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</si>
  <si>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</si>
  <si>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</si>
  <si>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</si>
  <si>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</si>
  <si>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</si>
  <si>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</si>
  <si>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</si>
  <si>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</si>
  <si>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</si>
  <si>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</si>
  <si>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</si>
  <si>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</si>
  <si>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</si>
  <si>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</si>
  <si>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</si>
  <si>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</si>
  <si>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</si>
  <si>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</si>
  <si>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</si>
  <si>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</si>
  <si>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</si>
  <si>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</si>
  <si>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</si>
  <si>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</si>
  <si>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</si>
  <si>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</si>
  <si>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</si>
  <si>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</si>
  <si>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</si>
  <si>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</si>
  <si>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</si>
  <si>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</si>
  <si>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</si>
  <si>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</si>
  <si>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</si>
  <si>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</si>
  <si>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</si>
  <si>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</si>
  <si>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</si>
  <si>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</si>
  <si>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</si>
  <si>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</si>
  <si>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</si>
  <si>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</si>
  <si>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</si>
  <si>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</si>
  <si>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</si>
  <si>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</si>
  <si>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</si>
  <si>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</si>
  <si>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</si>
  <si>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</si>
  <si>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</si>
  <si>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</si>
  <si>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</si>
  <si>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</si>
  <si>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</si>
  <si>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</si>
  <si>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</si>
  <si>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</si>
  <si>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</si>
  <si>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</si>
  <si>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</si>
  <si>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</si>
  <si>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</si>
  <si>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</si>
  <si>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</si>
  <si>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</si>
  <si>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</si>
  <si>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</si>
  <si>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</si>
  <si>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</si>
  <si>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</si>
  <si>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</si>
  <si>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</si>
  <si>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</si>
  <si>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</si>
  <si>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</si>
  <si>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</si>
  <si>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</si>
  <si>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</si>
  <si>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</si>
  <si>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</si>
  <si>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</si>
  <si>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</si>
  <si>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</si>
  <si>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</si>
  <si>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</si>
  <si>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</si>
  <si>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</si>
  <si>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</si>
  <si>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</si>
  <si>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</si>
  <si>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</si>
  <si>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</si>
  <si>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</si>
  <si>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</si>
  <si>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</si>
  <si>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</si>
  <si>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</si>
  <si>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</si>
  <si>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</si>
  <si>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</si>
  <si>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</si>
  <si>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</si>
  <si>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</si>
  <si>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</si>
  <si>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</si>
  <si>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</si>
  <si>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</si>
  <si>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</si>
  <si>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</si>
  <si>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</si>
  <si>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</si>
  <si>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</si>
  <si>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</si>
  <si>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</si>
  <si>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</si>
  <si>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</si>
  <si>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</si>
  <si>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</si>
  <si>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</si>
  <si>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</si>
  <si>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</si>
  <si>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</si>
  <si>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</si>
  <si>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</si>
  <si>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</si>
  <si>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</si>
  <si>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</si>
  <si>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</si>
  <si>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</si>
  <si>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</si>
  <si>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</si>
  <si>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</si>
  <si>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</si>
  <si>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</si>
  <si>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</si>
  <si>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</si>
  <si>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</si>
  <si>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</si>
  <si>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</si>
  <si>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</si>
  <si>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</si>
  <si>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</si>
  <si>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</si>
  <si>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</si>
  <si>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</si>
  <si>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</si>
  <si>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</si>
  <si>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</si>
  <si>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</si>
  <si>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</si>
  <si>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</si>
  <si>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</si>
  <si>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</si>
  <si>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</si>
  <si>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</si>
  <si>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</si>
  <si>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</si>
  <si>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</si>
  <si>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</si>
  <si>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</si>
  <si>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</si>
  <si>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</si>
  <si>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</si>
  <si>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</si>
  <si>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</si>
  <si>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</si>
  <si>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</si>
  <si>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</si>
  <si>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</si>
  <si>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</si>
  <si>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</si>
  <si>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</si>
  <si>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</si>
  <si>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</si>
  <si>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</si>
  <si>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</si>
  <si>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</si>
  <si>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</si>
  <si>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</si>
  <si>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</si>
  <si>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</si>
  <si>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</si>
  <si>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</si>
  <si>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</si>
  <si>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</si>
  <si>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</si>
  <si>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</si>
  <si>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</si>
  <si>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</si>
  <si>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</si>
  <si>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</si>
  <si>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</si>
  <si>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</si>
  <si>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</si>
  <si>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</si>
  <si>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</si>
  <si>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</si>
  <si>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</si>
  <si>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</si>
  <si>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</si>
  <si>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</si>
  <si>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</si>
  <si>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</si>
  <si>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</si>
  <si>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</si>
  <si>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</si>
  <si>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</si>
  <si>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</si>
  <si>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</si>
  <si>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</si>
  <si>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</si>
  <si>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</si>
  <si>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</si>
  <si>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</si>
  <si>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</si>
  <si>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</si>
  <si>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</si>
  <si>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</si>
  <si>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</si>
  <si>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</si>
  <si>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</si>
  <si>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</si>
  <si>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</si>
  <si>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</si>
  <si>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</si>
  <si>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</si>
  <si>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</si>
  <si>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</si>
  <si>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</si>
  <si>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</si>
  <si>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</si>
  <si>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</si>
  <si>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</si>
  <si>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</si>
  <si>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</si>
  <si>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</si>
  <si>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</si>
  <si>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</si>
  <si>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</si>
  <si>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</si>
  <si>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</si>
  <si>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</si>
  <si>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</si>
  <si>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</si>
  <si>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</si>
  <si>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</si>
  <si>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</si>
  <si>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</si>
  <si>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</si>
  <si>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</si>
  <si>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</si>
  <si>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</si>
  <si>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</si>
  <si>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</si>
  <si>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</si>
  <si>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</si>
  <si>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</si>
  <si>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</si>
  <si>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</si>
  <si>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</si>
  <si>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</si>
  <si>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</si>
  <si>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</si>
  <si>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</si>
  <si>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</si>
  <si>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</si>
  <si>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</si>
  <si>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</si>
  <si>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</si>
  <si>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</si>
  <si>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</si>
  <si>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</si>
  <si>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</si>
  <si>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</si>
  <si>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</si>
  <si>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</si>
  <si>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</si>
  <si>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</si>
  <si>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</si>
  <si>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</si>
  <si>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</si>
  <si>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</si>
  <si>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</si>
  <si>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</si>
  <si>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</si>
  <si>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</si>
  <si>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</si>
  <si>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</si>
  <si>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</si>
  <si>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</si>
  <si>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</si>
  <si>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</si>
  <si>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</si>
  <si>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</si>
  <si>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</si>
  <si>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</si>
  <si>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</si>
  <si>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</si>
  <si>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</si>
  <si>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</si>
  <si>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</si>
  <si>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</si>
  <si>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</si>
  <si>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</si>
  <si>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</si>
  <si>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</si>
  <si>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</si>
  <si>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</si>
  <si>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</si>
  <si>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</si>
  <si>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</si>
  <si>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</si>
  <si>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</si>
  <si>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</si>
  <si>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</si>
  <si>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</si>
  <si>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</si>
  <si>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</si>
  <si>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</si>
  <si>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</si>
  <si>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</si>
  <si>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</si>
  <si>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</si>
  <si>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</si>
  <si>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</si>
  <si>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</si>
  <si>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</si>
  <si>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</si>
  <si>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</si>
  <si>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</si>
  <si>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</si>
  <si>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</si>
  <si>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</si>
  <si>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</si>
  <si>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</si>
  <si>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</si>
  <si>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</si>
  <si>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</si>
  <si>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</si>
  <si>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</si>
  <si>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</si>
  <si>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</si>
  <si>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</si>
  <si>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</si>
  <si>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</si>
  <si>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</si>
  <si>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</si>
  <si>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</si>
  <si>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</si>
  <si>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</si>
  <si>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</si>
  <si>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</si>
  <si>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</si>
  <si>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</si>
  <si>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</si>
  <si>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</si>
  <si>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</si>
  <si>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</si>
  <si>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</si>
  <si>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</si>
  <si>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</si>
  <si>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</si>
  <si>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</si>
  <si>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</si>
  <si>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</si>
  <si>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</si>
  <si>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</si>
  <si>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</si>
  <si>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</si>
  <si>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</si>
  <si>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</si>
  <si>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</si>
  <si>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</si>
  <si>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</si>
  <si>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</si>
  <si>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</si>
  <si>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</si>
  <si>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</si>
  <si>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</si>
  <si>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</si>
  <si>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</si>
  <si>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</si>
  <si>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</si>
  <si>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</si>
  <si>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</si>
  <si>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</si>
  <si>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</si>
  <si>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</si>
  <si>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</si>
  <si>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</si>
  <si>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</si>
  <si>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</si>
  <si>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</si>
  <si>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</si>
  <si>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</si>
  <si>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</si>
  <si>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</si>
  <si>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</si>
  <si>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</si>
  <si>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</si>
  <si>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</si>
  <si>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</si>
  <si>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</si>
  <si>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</si>
  <si>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</si>
  <si>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</si>
  <si>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</si>
  <si>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</si>
  <si>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</si>
  <si>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</si>
  <si>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</si>
  <si>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</si>
  <si>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</si>
  <si>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</si>
  <si>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</si>
  <si>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</si>
  <si>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</si>
  <si>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</si>
  <si>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</si>
  <si>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</si>
  <si>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</si>
  <si>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</si>
  <si>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</si>
  <si>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</si>
  <si>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</si>
  <si>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</si>
  <si>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</si>
  <si>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</si>
  <si>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</si>
  <si>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</si>
  <si>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</si>
  <si>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</si>
  <si>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</si>
  <si>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</si>
  <si>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</si>
  <si>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</si>
  <si>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</si>
  <si>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</si>
  <si>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</si>
  <si>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</si>
  <si>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</si>
  <si>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</si>
  <si>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</si>
  <si>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</si>
  <si>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</si>
  <si>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</si>
  <si>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</si>
  <si>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</si>
  <si>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</si>
  <si>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</si>
  <si>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</si>
  <si>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</si>
  <si>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</si>
  <si>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</si>
  <si>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</si>
  <si>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</si>
  <si>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</si>
  <si>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</si>
  <si>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</si>
  <si>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</si>
  <si>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</si>
  <si>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</si>
  <si>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</si>
  <si>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</si>
  <si>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</si>
  <si>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</si>
  <si>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</si>
  <si>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</si>
  <si>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</si>
  <si>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</si>
  <si>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</si>
  <si>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</si>
  <si>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</si>
  <si>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</si>
  <si>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</si>
  <si>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</si>
  <si>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</si>
  <si>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</si>
  <si>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</si>
  <si>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</si>
  <si>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</si>
  <si>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</si>
  <si>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</si>
  <si>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</si>
  <si>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</si>
  <si>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</si>
  <si>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</si>
  <si>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</si>
  <si>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</si>
  <si>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</si>
  <si>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</si>
  <si>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</si>
  <si>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</si>
  <si>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</si>
  <si>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</si>
  <si>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</si>
  <si>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</si>
  <si>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</si>
  <si>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</si>
  <si>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</si>
  <si>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</si>
  <si>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</si>
  <si>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</si>
  <si>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</si>
  <si>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</si>
  <si>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</si>
  <si>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</si>
  <si>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</si>
  <si>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</si>
  <si>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</si>
  <si>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</si>
  <si>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</si>
  <si>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</si>
  <si>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</si>
  <si>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</si>
  <si>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</si>
  <si>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</si>
  <si>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</si>
  <si>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</si>
  <si>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</si>
  <si>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</si>
  <si>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</si>
  <si>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</si>
  <si>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</si>
  <si>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</si>
  <si>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</si>
  <si>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</si>
  <si>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</si>
  <si>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</si>
  <si>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</si>
  <si>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</si>
  <si>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</si>
  <si>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</si>
  <si>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</si>
  <si>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</si>
  <si>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</si>
  <si>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</si>
  <si>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</si>
  <si>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</si>
  <si>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</si>
  <si>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</si>
  <si>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</si>
  <si>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</si>
  <si>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</si>
  <si>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</si>
  <si>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</si>
  <si>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</si>
  <si>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</si>
  <si>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</si>
  <si>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</si>
  <si>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</si>
  <si>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</si>
  <si>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</si>
  <si>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</si>
  <si>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</si>
  <si>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</si>
  <si>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</si>
  <si>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</si>
  <si>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</si>
  <si>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</si>
  <si>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</si>
  <si>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</si>
  <si>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</si>
  <si>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</si>
  <si>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</si>
  <si>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</si>
  <si>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</si>
  <si>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</si>
  <si>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</si>
  <si>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</si>
  <si>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</si>
  <si>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</si>
  <si>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</si>
  <si>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</si>
  <si>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</si>
  <si>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</si>
  <si>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</si>
  <si>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</si>
  <si>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</si>
  <si>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</si>
  <si>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</si>
  <si>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</si>
  <si>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</si>
  <si>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</si>
  <si>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</si>
  <si>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</si>
  <si>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</si>
  <si>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</si>
  <si>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</si>
  <si>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</si>
  <si>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</si>
  <si>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</si>
  <si>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</si>
  <si>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</si>
  <si>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</si>
  <si>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</si>
  <si>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</si>
  <si>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</si>
  <si>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</si>
  <si>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</si>
  <si>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</si>
  <si>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</si>
  <si>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</si>
  <si>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</si>
  <si>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</si>
  <si>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</si>
  <si>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</si>
  <si>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</si>
  <si>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</si>
  <si>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</si>
  <si>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</si>
  <si>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</si>
  <si>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</si>
  <si>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</si>
  <si>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</si>
  <si>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</si>
  <si>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</si>
  <si>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</si>
  <si>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</si>
  <si>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</si>
  <si>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</si>
  <si>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</si>
  <si>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</si>
  <si>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</si>
  <si>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</si>
  <si>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</si>
  <si>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</si>
  <si>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</si>
  <si>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</si>
  <si>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</si>
  <si>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</si>
  <si>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</si>
  <si>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</si>
  <si>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</si>
  <si>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</si>
  <si>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</si>
  <si>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</si>
  <si>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</si>
  <si>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</si>
  <si>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</si>
  <si>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</si>
  <si>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</si>
  <si>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</si>
  <si>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</si>
  <si>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</si>
  <si>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</si>
  <si>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</si>
  <si>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</si>
  <si>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</si>
  <si>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</si>
  <si>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</si>
  <si>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</si>
  <si>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</si>
  <si>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</si>
  <si>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</si>
  <si>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</si>
  <si>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</si>
  <si>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</si>
  <si>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</si>
  <si>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</si>
  <si>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</si>
  <si>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</si>
  <si>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</si>
  <si>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</si>
  <si>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</si>
  <si>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</si>
  <si>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</si>
  <si>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</si>
  <si>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</si>
  <si>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</si>
  <si>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</si>
  <si>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</si>
  <si>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</si>
  <si>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</si>
  <si>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</si>
  <si>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</si>
  <si>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</si>
  <si>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</si>
  <si>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</si>
  <si>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</si>
  <si>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</si>
  <si>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</si>
  <si>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</si>
  <si>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</si>
  <si>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</si>
  <si>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</si>
  <si>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</si>
  <si>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</si>
  <si>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</si>
  <si>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</si>
  <si>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</si>
  <si>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</si>
  <si>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</si>
  <si>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</si>
  <si>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</si>
  <si>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</si>
  <si>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</si>
  <si>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</si>
  <si>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</si>
  <si>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</si>
  <si>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</si>
  <si>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</si>
  <si>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</si>
  <si>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</si>
  <si>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</si>
  <si>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</si>
  <si>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</si>
  <si>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</si>
  <si>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</si>
  <si>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</si>
  <si>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</si>
  <si>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</si>
  <si>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</si>
  <si>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</si>
  <si>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</si>
  <si>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</si>
  <si>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</si>
  <si>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</si>
  <si>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</si>
  <si>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</si>
  <si>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</si>
  <si>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</si>
  <si>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</si>
  <si>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</si>
  <si>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</si>
  <si>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</si>
  <si>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</si>
  <si>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</si>
  <si>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</si>
  <si>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</si>
  <si>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</si>
  <si>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</si>
  <si>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</si>
  <si>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</si>
  <si>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</si>
  <si>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</si>
  <si>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</si>
  <si>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</si>
  <si>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</si>
  <si>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</si>
  <si>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</si>
  <si>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</si>
  <si>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</si>
  <si>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</si>
  <si>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</si>
  <si>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</si>
  <si>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</si>
  <si>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</si>
  <si>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</si>
  <si>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</si>
  <si>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</si>
  <si>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</si>
  <si>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</si>
  <si>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</si>
  <si>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</si>
  <si>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</si>
  <si>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</si>
  <si>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</si>
  <si>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</si>
  <si>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</si>
  <si>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</si>
  <si>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</si>
  <si>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</si>
  <si>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</si>
  <si>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</si>
  <si>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</si>
  <si>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</si>
  <si>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</si>
  <si>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</si>
  <si>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</si>
  <si>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</si>
  <si>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</si>
  <si>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</si>
  <si>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</si>
  <si>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</si>
  <si>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</si>
  <si>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</si>
  <si>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</si>
  <si>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</si>
  <si>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</si>
  <si>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</si>
  <si>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</si>
  <si>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</si>
  <si>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</si>
  <si>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</si>
  <si>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</si>
  <si>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</si>
  <si>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</si>
  <si>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</si>
  <si>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</si>
  <si>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</si>
  <si>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</si>
  <si>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</si>
  <si>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</si>
  <si>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</si>
  <si>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</si>
  <si>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</si>
  <si>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</si>
  <si>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</si>
  <si>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</si>
  <si>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</si>
  <si>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</si>
  <si>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</si>
  <si>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</si>
  <si>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</si>
  <si>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</si>
  <si>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</si>
  <si>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</si>
  <si>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</si>
  <si>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</si>
  <si>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</si>
  <si>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</si>
  <si>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</si>
  <si>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</si>
  <si>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</si>
  <si>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</si>
  <si>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</si>
  <si>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</si>
  <si>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</si>
  <si>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</si>
  <si>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</si>
  <si>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</si>
  <si>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</si>
  <si>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</si>
  <si>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</si>
  <si>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</si>
  <si>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</si>
  <si>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</si>
  <si>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</si>
  <si>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</si>
  <si>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</si>
  <si>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</si>
  <si>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</si>
  <si>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</si>
  <si>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</si>
  <si>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</si>
  <si>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</si>
  <si>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</si>
  <si>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</si>
  <si>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</si>
  <si>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</si>
  <si>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</si>
  <si>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</si>
  <si>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</si>
  <si>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</si>
  <si>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</si>
  <si>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</si>
  <si>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</si>
  <si>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</si>
  <si>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</si>
  <si>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</si>
  <si>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</si>
  <si>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</si>
  <si>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</si>
  <si>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</si>
  <si>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</si>
  <si>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</si>
  <si>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</si>
  <si>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</si>
  <si>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</si>
  <si>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</si>
  <si>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</si>
  <si>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</si>
  <si>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</si>
  <si>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</si>
  <si>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</si>
  <si>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</si>
  <si>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</si>
  <si>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</si>
  <si>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</si>
  <si>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</si>
  <si>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</si>
  <si>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</si>
  <si>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</si>
  <si>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</si>
  <si>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</si>
  <si>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</si>
  <si>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</si>
  <si>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</si>
  <si>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</si>
  <si>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</si>
  <si>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</si>
  <si>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</si>
  <si>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</si>
  <si>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</si>
  <si>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</si>
  <si>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</si>
  <si>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</si>
  <si>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</si>
  <si>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</si>
  <si>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</si>
  <si>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</si>
  <si>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</si>
  <si>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</si>
  <si>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</si>
  <si>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</si>
  <si>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</si>
  <si>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</si>
  <si>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</si>
  <si>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</si>
  <si>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</si>
  <si>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</si>
  <si>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</si>
  <si>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</si>
  <si>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</si>
  <si>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</si>
  <si>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</si>
  <si>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</si>
  <si>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</si>
  <si>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</si>
  <si>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</si>
  <si>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</si>
  <si>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</si>
  <si>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</si>
  <si>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</si>
  <si>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</si>
  <si>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</si>
  <si>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</si>
  <si>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</si>
  <si>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</si>
  <si>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</si>
  <si>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</si>
  <si>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</si>
  <si>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</si>
  <si>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</si>
  <si>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</si>
  <si>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</si>
  <si>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</si>
  <si>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</si>
  <si>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</si>
  <si>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</si>
  <si>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</si>
  <si>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</si>
  <si>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</si>
  <si>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</si>
  <si>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</si>
  <si>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</si>
  <si>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</si>
  <si>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</si>
  <si>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</si>
  <si>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</si>
  <si>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</si>
  <si>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</si>
  <si>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</si>
  <si>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</si>
  <si>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</si>
  <si>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</si>
  <si>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</si>
  <si>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</si>
  <si>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</si>
  <si>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</si>
  <si>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</si>
  <si>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</si>
  <si>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</si>
  <si>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</si>
  <si>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</si>
  <si>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</si>
  <si>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</si>
  <si>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</si>
  <si>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</si>
  <si>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</si>
  <si>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</si>
  <si>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</si>
  <si>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</si>
  <si>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</si>
  <si>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</si>
  <si>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</si>
  <si>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</si>
  <si>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</si>
  <si>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</si>
  <si>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</si>
  <si>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</si>
  <si>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</si>
  <si>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</si>
  <si>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</si>
  <si>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</si>
  <si>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</si>
  <si>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</si>
  <si>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</si>
  <si>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</si>
  <si>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</si>
  <si>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</si>
  <si>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</si>
  <si>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</si>
  <si>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</si>
  <si>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</si>
  <si>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</si>
  <si>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</si>
  <si>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</si>
  <si>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</si>
  <si>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</si>
  <si>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</si>
  <si>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</si>
  <si>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</si>
  <si>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</si>
  <si>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</si>
  <si>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</si>
  <si>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</si>
  <si>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</si>
  <si>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</si>
  <si>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</si>
  <si>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</si>
  <si>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</si>
  <si>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</si>
  <si>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</si>
  <si>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</si>
  <si>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</si>
  <si>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</si>
  <si>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</si>
  <si>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</si>
  <si>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</si>
  <si>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</si>
  <si>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</si>
  <si>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</si>
  <si>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</si>
  <si>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</si>
  <si>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</si>
  <si>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</si>
  <si>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</si>
  <si>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</si>
  <si>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</si>
  <si>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</si>
  <si>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</si>
  <si>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</si>
  <si>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</si>
  <si>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</si>
  <si>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</si>
  <si>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</si>
  <si>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</si>
  <si>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</si>
  <si>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</si>
  <si>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</si>
  <si>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</si>
  <si>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</si>
  <si>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</si>
  <si>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</si>
  <si>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</si>
  <si>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</si>
  <si>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</si>
  <si>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</si>
  <si>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</si>
  <si>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</si>
  <si>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</si>
  <si>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</si>
  <si>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</si>
  <si>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</si>
  <si>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</si>
  <si>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</si>
  <si>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</si>
  <si>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</si>
  <si>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</si>
  <si>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</si>
  <si>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</si>
  <si>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</si>
  <si>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</si>
  <si>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</si>
  <si>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</si>
  <si>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</si>
  <si>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</si>
  <si>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</si>
  <si>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</si>
  <si>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</si>
  <si>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</si>
  <si>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</si>
  <si>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</si>
  <si>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</si>
  <si>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</si>
  <si>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</si>
  <si>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</si>
  <si>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</si>
  <si>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</si>
  <si>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</si>
  <si>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</si>
  <si>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</si>
  <si>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</si>
  <si>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</si>
  <si>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</si>
  <si>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</si>
  <si>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</si>
  <si>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</si>
  <si>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</si>
  <si>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</si>
  <si>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</si>
  <si>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</si>
  <si>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</si>
  <si>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</si>
  <si>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</si>
  <si>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</si>
  <si>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</si>
  <si>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</si>
  <si>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</si>
  <si>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</si>
  <si>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</si>
  <si>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</si>
  <si>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</si>
  <si>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</si>
  <si>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</si>
  <si>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</si>
  <si>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</si>
  <si>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</si>
  <si>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</si>
  <si>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</si>
  <si>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</si>
  <si>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</si>
  <si>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</si>
  <si>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</si>
  <si>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</si>
  <si>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</si>
  <si>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</si>
  <si>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</si>
  <si>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</si>
  <si>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</si>
  <si>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</si>
  <si>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</si>
  <si>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</si>
  <si>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</si>
  <si>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</si>
  <si>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</si>
  <si>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</si>
  <si>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</si>
  <si>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</si>
  <si>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</si>
  <si>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</si>
  <si>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</si>
  <si>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</si>
  <si>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</si>
  <si>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</si>
  <si>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</si>
  <si>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</si>
  <si>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</si>
  <si>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</si>
  <si>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</si>
  <si>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</si>
  <si>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</si>
  <si>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</si>
  <si>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</si>
  <si>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</si>
  <si>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</si>
  <si>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</si>
  <si>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</si>
  <si>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</si>
  <si>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</si>
  <si>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</si>
  <si>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</si>
  <si>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</si>
  <si>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</si>
  <si>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</si>
  <si>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</si>
  <si>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</si>
  <si>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</si>
  <si>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</si>
  <si>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</si>
  <si>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</si>
  <si>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</si>
  <si>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</si>
  <si>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</si>
  <si>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</si>
  <si>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</si>
  <si>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</si>
  <si>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</si>
  <si>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</si>
  <si>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</si>
  <si>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</si>
  <si>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</si>
  <si>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</si>
  <si>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</si>
  <si>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</si>
  <si>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</si>
  <si>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</si>
  <si>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</si>
  <si>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</si>
  <si>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</si>
  <si>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</si>
  <si>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</si>
  <si>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</si>
  <si>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</si>
  <si>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</si>
  <si>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</si>
  <si>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</si>
  <si>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</si>
  <si>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</si>
  <si>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</si>
  <si>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</si>
  <si>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</si>
  <si>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</si>
  <si>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</si>
  <si>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</si>
  <si>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</si>
  <si>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</si>
  <si>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</si>
  <si>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</si>
  <si>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</si>
  <si>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</si>
  <si>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</si>
  <si>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</si>
  <si>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</si>
  <si>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</si>
  <si>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</si>
  <si>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</si>
  <si>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</si>
  <si>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</si>
  <si>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</si>
  <si>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</si>
  <si>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</si>
  <si>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</si>
  <si>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</si>
  <si>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</si>
  <si>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</si>
  <si>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</si>
  <si>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</si>
  <si>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</si>
  <si>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</si>
  <si>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</si>
  <si>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</si>
  <si>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</si>
  <si>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</si>
  <si>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</si>
  <si>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</si>
  <si>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</si>
  <si>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</si>
  <si>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</si>
  <si>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</si>
  <si>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</si>
  <si>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</si>
  <si>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</si>
  <si>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</si>
  <si>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</si>
  <si>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</si>
  <si>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</si>
  <si>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</si>
  <si>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</si>
  <si>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</si>
  <si>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</si>
  <si>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</si>
  <si>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</si>
  <si>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</si>
  <si>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</si>
  <si>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</si>
  <si>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</si>
  <si>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</si>
  <si>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</si>
  <si>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</si>
  <si>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</si>
  <si>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</si>
  <si>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</si>
  <si>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</si>
  <si>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</si>
  <si>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</si>
  <si>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</si>
  <si>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</si>
  <si>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</si>
  <si>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</si>
  <si>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</si>
  <si>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</si>
  <si>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</si>
  <si>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</si>
  <si>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</si>
  <si>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</si>
  <si>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</si>
  <si>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</si>
  <si>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</si>
  <si>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</si>
  <si>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</si>
  <si>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</si>
  <si>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</si>
  <si>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</si>
  <si>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</si>
  <si>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</si>
  <si>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</si>
  <si>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</si>
  <si>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</si>
  <si>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</si>
  <si>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</si>
  <si>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</si>
  <si>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</si>
  <si>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</si>
  <si>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</si>
  <si>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</si>
  <si>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</si>
  <si>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</si>
  <si>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</si>
  <si>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</si>
  <si>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</si>
  <si>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</si>
  <si>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</si>
  <si>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</si>
  <si>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</si>
  <si>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</si>
  <si>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</si>
  <si>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</si>
  <si>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</si>
  <si>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</si>
  <si>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</si>
  <si>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</si>
  <si>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</si>
  <si>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</si>
  <si>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</si>
  <si>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</si>
  <si>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</si>
  <si>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</si>
  <si>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</si>
  <si>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</si>
  <si>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</si>
  <si>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</si>
  <si>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</si>
  <si>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</si>
  <si>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</si>
  <si>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</si>
  <si>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</si>
  <si>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</si>
  <si>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</si>
  <si>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</si>
  <si>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</si>
  <si>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</si>
  <si>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</si>
  <si>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</si>
  <si>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</si>
  <si>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</si>
  <si>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</si>
  <si>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</si>
  <si>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</si>
  <si>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</si>
  <si>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</si>
  <si>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</si>
  <si>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</si>
  <si>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</si>
  <si>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</si>
  <si>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</si>
  <si>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</si>
  <si>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</si>
  <si>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</si>
  <si>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</si>
  <si>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</si>
  <si>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</si>
  <si>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</si>
  <si>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</si>
  <si>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</si>
  <si>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</si>
  <si>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</si>
  <si>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</si>
  <si>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</si>
  <si>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</si>
  <si>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</si>
  <si>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</si>
  <si>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</si>
  <si>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</si>
  <si>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</si>
  <si>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</si>
  <si>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</si>
  <si>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</si>
  <si>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</si>
  <si>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</si>
  <si>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</si>
  <si>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</si>
  <si>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</si>
  <si>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</si>
  <si>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</si>
  <si>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</si>
  <si>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</si>
  <si>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</si>
  <si>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</si>
  <si>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</si>
  <si>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</si>
  <si>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</si>
  <si>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</si>
  <si>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</si>
  <si>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</si>
  <si>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</si>
  <si>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</si>
  <si>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</si>
  <si>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</si>
  <si>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</si>
  <si>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</si>
  <si>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</si>
  <si>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</si>
  <si>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</si>
  <si>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</si>
  <si>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</si>
  <si>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</si>
  <si>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</si>
  <si>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</si>
  <si>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</si>
  <si>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</si>
  <si>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</si>
  <si>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</si>
  <si>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</si>
  <si>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</si>
  <si>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</si>
  <si>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</si>
  <si>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</si>
  <si>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</si>
  <si>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</si>
  <si>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</si>
  <si>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</si>
  <si>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</si>
  <si>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</si>
  <si>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</si>
  <si>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</si>
  <si>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</si>
  <si>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</si>
  <si>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</si>
  <si>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</si>
  <si>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</si>
  <si>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</si>
  <si>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</si>
  <si>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</si>
  <si>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</si>
  <si>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</si>
  <si>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</si>
  <si>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</si>
  <si>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</si>
  <si>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</si>
  <si>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</si>
  <si>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</si>
  <si>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</si>
  <si>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</si>
  <si>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</si>
  <si>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</si>
  <si>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</si>
  <si>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</si>
  <si>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</si>
  <si>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</si>
  <si>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</si>
  <si>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</si>
  <si>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</si>
  <si>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</si>
  <si>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</si>
  <si>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</si>
  <si>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</si>
  <si>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</si>
  <si>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</si>
  <si>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</si>
  <si>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</si>
  <si>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</si>
  <si>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</si>
  <si>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</si>
  <si>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</si>
  <si>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</si>
  <si>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</si>
  <si>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</si>
  <si>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</si>
  <si>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</si>
  <si>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</si>
  <si>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</si>
  <si>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</si>
  <si>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</si>
  <si>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</si>
  <si>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</si>
  <si>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</si>
  <si>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</si>
  <si>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</si>
  <si>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</si>
  <si>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</si>
  <si>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</si>
  <si>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</si>
  <si>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</si>
  <si>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</si>
  <si>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</si>
  <si>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</si>
  <si>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</si>
  <si>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</si>
  <si>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</si>
  <si>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</si>
  <si>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</si>
  <si>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</si>
  <si>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</si>
  <si>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</si>
  <si>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</si>
  <si>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</si>
  <si>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</si>
  <si>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</si>
  <si>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</si>
  <si>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</si>
  <si>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</si>
  <si>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</si>
  <si>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</si>
  <si>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</si>
  <si>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</si>
  <si>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</si>
  <si>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</si>
  <si>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</si>
  <si>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</si>
  <si>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</si>
  <si>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</si>
  <si>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</si>
  <si>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</si>
  <si>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</si>
  <si>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</si>
  <si>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</si>
  <si>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</si>
  <si>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</si>
  <si>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</si>
  <si>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</si>
  <si>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</si>
  <si>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</si>
  <si>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</si>
  <si>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</si>
  <si>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</si>
  <si>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</si>
  <si>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</si>
  <si>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</si>
  <si>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</si>
  <si>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</si>
  <si>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</si>
  <si>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</si>
  <si>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</si>
  <si>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</si>
  <si>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</si>
  <si>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</si>
  <si>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</si>
  <si>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</si>
  <si>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</si>
  <si>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</si>
  <si>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</si>
  <si>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</si>
  <si>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</si>
  <si>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</si>
  <si>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</si>
  <si>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</si>
  <si>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</si>
  <si>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</si>
  <si>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</si>
  <si>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</si>
  <si>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</si>
  <si>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</si>
  <si>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</si>
  <si>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</si>
  <si>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</si>
  <si>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</si>
  <si>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</si>
  <si>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</si>
  <si>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</si>
  <si>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</si>
  <si>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</si>
  <si>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</si>
  <si>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</si>
  <si>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</si>
  <si>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</si>
  <si>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</si>
  <si>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</si>
  <si>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</si>
  <si>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</si>
  <si>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</si>
  <si>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</si>
  <si>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</si>
  <si>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</si>
  <si>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</si>
  <si>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</si>
  <si>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</si>
  <si>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</si>
  <si>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</si>
  <si>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</si>
  <si>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</si>
  <si>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</si>
  <si>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</si>
  <si>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</si>
  <si>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</si>
  <si>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</si>
  <si>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</si>
  <si>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</si>
  <si>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</si>
  <si>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</si>
  <si>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</si>
  <si>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</si>
  <si>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</si>
  <si>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</si>
  <si>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</si>
  <si>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</si>
  <si>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</si>
  <si>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</si>
  <si>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</si>
  <si>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</si>
  <si>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</si>
  <si>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</si>
  <si>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</si>
  <si>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</si>
  <si>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</si>
  <si>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</si>
  <si>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</si>
  <si>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</si>
  <si>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</si>
  <si>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</si>
  <si>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</si>
  <si>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</si>
  <si>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</si>
  <si>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</si>
  <si>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</si>
  <si>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</si>
  <si>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</si>
  <si>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</si>
  <si>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</si>
  <si>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</si>
  <si>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</si>
  <si>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</si>
  <si>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</si>
  <si>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</si>
  <si>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</si>
  <si>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</si>
  <si>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</si>
  <si>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</si>
  <si>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</si>
  <si>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</si>
  <si>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</si>
  <si>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</si>
  <si>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</si>
  <si>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</si>
  <si>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</si>
  <si>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</si>
  <si>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</si>
  <si>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</si>
  <si>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</si>
  <si>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</si>
  <si>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</si>
  <si>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</si>
  <si>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</si>
  <si>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</si>
  <si>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</si>
  <si>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</si>
  <si>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</si>
  <si>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</si>
  <si>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</si>
  <si>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</si>
  <si>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</si>
  <si>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</si>
  <si>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</si>
  <si>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</si>
  <si>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</si>
  <si>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</si>
  <si>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</si>
  <si>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</si>
  <si>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</si>
  <si>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</si>
  <si>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</si>
  <si>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</si>
  <si>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</si>
  <si>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</si>
  <si>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</si>
  <si>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</si>
  <si>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</si>
  <si>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</si>
  <si>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</si>
  <si>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</si>
  <si>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</si>
  <si>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</si>
  <si>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</si>
  <si>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</si>
  <si>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</si>
  <si>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</si>
  <si>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</si>
  <si>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</si>
  <si>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</si>
  <si>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</si>
  <si>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</si>
  <si>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</si>
  <si>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</si>
  <si>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</si>
  <si>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</si>
  <si>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</si>
  <si>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</si>
  <si>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</si>
  <si>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</si>
  <si>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</si>
  <si>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</si>
  <si>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</si>
  <si>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</si>
  <si>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</si>
  <si>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</si>
  <si>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</si>
  <si>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</si>
  <si>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</si>
  <si>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</si>
  <si>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</si>
  <si>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</si>
  <si>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</si>
  <si>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</si>
  <si>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</si>
  <si>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</si>
  <si>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</si>
  <si>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</si>
  <si>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</si>
  <si>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</si>
  <si>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</si>
  <si>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</si>
  <si>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</si>
  <si>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</si>
  <si>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</si>
  <si>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</si>
  <si>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</si>
  <si>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</si>
  <si>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</si>
  <si>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</si>
  <si>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</si>
  <si>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</si>
  <si>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</si>
  <si>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</si>
  <si>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</si>
  <si>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</si>
  <si>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</si>
  <si>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</si>
  <si>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</si>
  <si>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</si>
  <si>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</si>
  <si>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</si>
  <si>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</si>
  <si>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</si>
  <si>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</si>
  <si>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</si>
  <si>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</si>
  <si>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</si>
  <si>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</si>
  <si>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</si>
  <si>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</si>
  <si>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</si>
  <si>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</si>
  <si>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</si>
  <si>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</si>
  <si>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</si>
  <si>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</si>
  <si>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</si>
  <si>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</si>
  <si>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</si>
  <si>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</si>
  <si>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</si>
  <si>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</si>
  <si>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</si>
  <si>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</si>
  <si>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</si>
  <si>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</si>
  <si>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</si>
  <si>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</si>
  <si>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</si>
  <si>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</si>
  <si>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</si>
  <si>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</si>
  <si>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</si>
  <si>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</si>
  <si>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</si>
  <si>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</si>
  <si>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</si>
  <si>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</si>
  <si>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</si>
  <si>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</si>
  <si>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</si>
  <si>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</si>
  <si>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</si>
  <si>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</si>
  <si>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</si>
  <si>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</si>
  <si>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</si>
  <si>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</si>
  <si>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</si>
  <si>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</si>
  <si>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</si>
  <si>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</si>
  <si>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</si>
  <si>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</si>
  <si>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</si>
  <si>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</si>
  <si>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</si>
  <si>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</si>
  <si>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</si>
  <si>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</si>
  <si>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</si>
  <si>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</si>
  <si>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</si>
  <si>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</si>
  <si>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</si>
  <si>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</si>
  <si>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</si>
  <si>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</si>
  <si>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</si>
  <si>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</si>
  <si>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</si>
  <si>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</si>
  <si>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</si>
  <si>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</si>
  <si>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</si>
  <si>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</si>
  <si>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</si>
  <si>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</si>
  <si>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</si>
  <si>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</si>
  <si>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</si>
  <si>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</si>
  <si>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</si>
  <si>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</si>
  <si>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</si>
  <si>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</si>
  <si>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</si>
  <si>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</si>
  <si>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</si>
  <si>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</si>
  <si>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</si>
  <si>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</si>
  <si>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</si>
  <si>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</si>
  <si>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</si>
  <si>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</si>
  <si>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</si>
  <si>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</si>
  <si>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</si>
  <si>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</si>
  <si>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</si>
  <si>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</si>
  <si>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</si>
  <si>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</si>
  <si>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</si>
  <si>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</si>
  <si>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</si>
  <si>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</si>
  <si>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</si>
  <si>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</si>
  <si>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</si>
  <si>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</si>
  <si>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</si>
  <si>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</si>
  <si>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</si>
  <si>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</si>
  <si>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</si>
  <si>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</si>
  <si>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</si>
  <si>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</si>
  <si>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</si>
  <si>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</si>
  <si>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</si>
  <si>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</si>
  <si>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</si>
  <si>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</si>
  <si>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</si>
  <si>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</si>
  <si>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</si>
  <si>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</si>
  <si>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</si>
  <si>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</si>
  <si>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</si>
  <si>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</si>
  <si>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</si>
  <si>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</si>
  <si>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</si>
  <si>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</si>
  <si>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</si>
  <si>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</si>
  <si>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</si>
  <si>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</si>
  <si>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</si>
  <si>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</si>
  <si>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</si>
  <si>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</si>
  <si>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</si>
  <si>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</si>
  <si>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</si>
  <si>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</si>
  <si>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</si>
  <si>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</si>
  <si>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</si>
  <si>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</si>
  <si>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</si>
  <si>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</si>
  <si>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</si>
  <si>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</si>
  <si>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</si>
  <si>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</si>
  <si>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</si>
  <si>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</si>
  <si>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</si>
  <si>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</si>
  <si>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</si>
  <si>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</si>
  <si>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</si>
  <si>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</si>
  <si>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</si>
  <si>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</si>
  <si>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</si>
  <si>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</si>
  <si>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</si>
  <si>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</si>
  <si>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</si>
  <si>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</si>
  <si>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</si>
  <si>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</si>
  <si>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</si>
  <si>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</si>
  <si>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</si>
  <si>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</si>
  <si>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</si>
  <si>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</si>
  <si>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</si>
  <si>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</si>
  <si>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</si>
  <si>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</si>
  <si>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</si>
  <si>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</si>
  <si>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</si>
  <si>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</si>
  <si>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</si>
  <si>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</si>
  <si>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</si>
  <si>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</si>
  <si>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</si>
  <si>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</si>
  <si>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</si>
  <si>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</si>
  <si>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</si>
  <si>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</si>
  <si>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</si>
  <si>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</si>
  <si>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</si>
  <si>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</si>
  <si>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</si>
  <si>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</si>
  <si>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</si>
  <si>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</si>
  <si>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</si>
  <si>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</si>
  <si>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</si>
  <si>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</si>
  <si>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</si>
  <si>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</si>
  <si>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</si>
  <si>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</si>
  <si>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</si>
  <si>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</si>
  <si>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</si>
  <si>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</si>
  <si>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</si>
  <si>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</si>
  <si>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</si>
  <si>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</si>
  <si>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</si>
  <si>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</si>
  <si>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</si>
  <si>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</si>
  <si>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</si>
  <si>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</si>
  <si>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</si>
  <si>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</si>
  <si>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</si>
  <si>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</si>
  <si>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</si>
  <si>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</si>
  <si>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</si>
  <si>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</si>
  <si>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</si>
  <si>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</si>
  <si>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</si>
  <si>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</si>
  <si>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</si>
  <si>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</si>
  <si>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</si>
  <si>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</si>
  <si>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</si>
  <si>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</si>
  <si>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</si>
  <si>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</si>
  <si>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</si>
  <si>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</si>
  <si>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</si>
  <si>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</si>
  <si>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</si>
  <si>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</si>
  <si>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</si>
  <si>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</si>
  <si>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</si>
  <si>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</si>
  <si>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</si>
  <si>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</si>
  <si>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</si>
  <si>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</si>
  <si>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</si>
  <si>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</si>
  <si>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</si>
  <si>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</si>
  <si>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</si>
  <si>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</si>
  <si>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</si>
  <si>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</si>
  <si>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</si>
  <si>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</si>
  <si>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</si>
  <si>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</si>
  <si>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</si>
  <si>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</si>
  <si>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</si>
  <si>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</si>
  <si>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</si>
  <si>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</si>
  <si>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</si>
  <si>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</si>
  <si>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</si>
  <si>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</si>
  <si>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</si>
  <si>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</si>
  <si>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</si>
  <si>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</si>
  <si>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</si>
  <si>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</si>
  <si>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</si>
  <si>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</si>
  <si>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</si>
  <si>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</si>
  <si>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</si>
  <si>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</si>
  <si>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</si>
  <si>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</si>
  <si>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</si>
  <si>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</si>
  <si>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</si>
  <si>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</si>
  <si>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</si>
  <si>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</si>
  <si>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</si>
  <si>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</si>
  <si>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</si>
  <si>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</si>
  <si>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</si>
  <si>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</si>
  <si>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</si>
  <si>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</si>
  <si>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</si>
  <si>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</si>
  <si>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</si>
  <si>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</si>
  <si>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</si>
  <si>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</si>
  <si>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</si>
  <si>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</si>
  <si>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</si>
  <si>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</si>
  <si>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</si>
  <si>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</si>
  <si>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</si>
  <si>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</si>
  <si>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</si>
  <si>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</si>
  <si>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</si>
  <si>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</si>
  <si>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</si>
  <si>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</si>
  <si>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</si>
  <si>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</si>
  <si>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</si>
  <si>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</si>
  <si>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</si>
  <si>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</si>
  <si>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</si>
  <si>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</si>
  <si>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</si>
  <si>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</si>
  <si>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</si>
  <si>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</si>
  <si>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</si>
  <si>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</si>
  <si>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</si>
  <si>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</si>
  <si>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</si>
  <si>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</si>
  <si>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</si>
  <si>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</si>
  <si>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</si>
  <si>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</si>
  <si>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</si>
  <si>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</si>
  <si>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</si>
  <si>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</si>
  <si>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</si>
  <si>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</si>
  <si>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</si>
  <si>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</si>
  <si>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</si>
  <si>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</si>
  <si>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</si>
  <si>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</si>
  <si>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</si>
  <si>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</si>
  <si>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</si>
  <si>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</si>
  <si>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</si>
  <si>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</si>
  <si>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</si>
  <si>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</si>
  <si>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</si>
  <si>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</si>
  <si>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</si>
  <si>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</si>
  <si>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</si>
  <si>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</si>
  <si>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</si>
  <si>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</si>
  <si>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</si>
  <si>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</si>
  <si>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</si>
  <si>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</si>
  <si>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</si>
  <si>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</si>
  <si>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</si>
  <si>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</si>
  <si>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</si>
  <si>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</si>
  <si>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</si>
  <si>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</si>
  <si>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</si>
  <si>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</si>
  <si>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</si>
  <si>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</si>
  <si>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</si>
  <si>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</si>
  <si>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</si>
  <si>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</si>
  <si>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</si>
  <si>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</si>
  <si>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</si>
  <si>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</si>
  <si>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</si>
  <si>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</si>
  <si>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</si>
  <si>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</si>
  <si>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</si>
  <si>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</si>
  <si>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</si>
  <si>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</si>
  <si>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</si>
  <si>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</si>
  <si>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</si>
  <si>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</si>
  <si>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</si>
  <si>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</si>
  <si>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</si>
  <si>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</si>
  <si>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</si>
  <si>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</si>
  <si>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</si>
  <si>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</si>
  <si>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</si>
  <si>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</si>
  <si>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</si>
  <si>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</si>
  <si>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</si>
  <si>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</si>
  <si>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</si>
  <si>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</si>
  <si>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</si>
  <si>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</si>
  <si>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</si>
  <si>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</si>
  <si>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</si>
  <si>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</si>
  <si>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</si>
  <si>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</si>
  <si>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</si>
  <si>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</si>
  <si>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</si>
  <si>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</si>
  <si>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</si>
  <si>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</si>
  <si>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</si>
  <si>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</si>
  <si>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</si>
  <si>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</si>
  <si>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</si>
  <si>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</si>
  <si>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</si>
  <si>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</si>
  <si>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</si>
  <si>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</si>
  <si>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</si>
  <si>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</si>
  <si>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</si>
  <si>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</si>
  <si>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</si>
  <si>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</si>
  <si>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</si>
  <si>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</si>
  <si>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</si>
  <si>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</si>
  <si>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</si>
  <si>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</si>
  <si>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</si>
  <si>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</si>
  <si>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</si>
  <si>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</si>
  <si>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</si>
  <si>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</si>
  <si>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</si>
  <si>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</si>
  <si>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</si>
  <si>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</si>
  <si>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</si>
  <si>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</si>
  <si>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</si>
  <si>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</si>
  <si>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</si>
  <si>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</si>
  <si>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</si>
  <si>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</si>
  <si>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</si>
  <si>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</si>
  <si>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</si>
  <si>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</si>
  <si>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</si>
  <si>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</si>
  <si>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</si>
  <si>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</si>
  <si>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</si>
  <si>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</si>
  <si>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</si>
  <si>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</si>
  <si>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</si>
  <si>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</si>
  <si>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</si>
  <si>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</si>
  <si>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</si>
  <si>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</si>
  <si>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</si>
  <si>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</si>
  <si>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</si>
  <si>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</si>
  <si>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</si>
  <si>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</si>
  <si>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</si>
  <si>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</si>
  <si>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</si>
  <si>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</si>
  <si>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</si>
  <si>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</si>
  <si>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</si>
  <si>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</si>
  <si>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</si>
  <si>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</si>
  <si>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</si>
  <si>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</si>
  <si>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</si>
  <si>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</si>
  <si>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</si>
  <si>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</si>
  <si>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</si>
  <si>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</si>
  <si>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</si>
  <si>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</si>
  <si>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</si>
  <si>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</si>
  <si>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</si>
  <si>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</si>
  <si>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</si>
  <si>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</si>
  <si>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</si>
  <si>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</si>
  <si>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</si>
  <si>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</si>
  <si>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</si>
  <si>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</si>
  <si>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</si>
  <si>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</si>
  <si>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</si>
  <si>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</si>
  <si>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</si>
  <si>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</si>
  <si>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</si>
  <si>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</si>
  <si>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</si>
  <si>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</si>
  <si>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</si>
  <si>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</si>
  <si>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</si>
  <si>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</si>
  <si>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</si>
  <si>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</si>
  <si>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</si>
  <si>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</si>
  <si>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</si>
  <si>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</si>
  <si>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</si>
  <si>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</si>
  <si>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</si>
  <si>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</si>
  <si>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</si>
  <si>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</si>
  <si>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</si>
  <si>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</si>
  <si>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</si>
  <si>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</si>
  <si>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</si>
  <si>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</si>
  <si>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</si>
  <si>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</si>
  <si>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</si>
  <si>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</si>
  <si>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</si>
  <si>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</si>
  <si>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</si>
  <si>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</si>
  <si>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</si>
  <si>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</si>
  <si>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</si>
  <si>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</si>
  <si>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</si>
  <si>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</si>
  <si>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</si>
  <si>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</si>
  <si>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</si>
  <si>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</si>
  <si>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</si>
  <si>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</si>
  <si>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</si>
  <si>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</si>
  <si>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</si>
  <si>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</si>
  <si>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</si>
  <si>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</si>
  <si>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</si>
  <si>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</si>
  <si>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</si>
  <si>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</si>
  <si>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</si>
  <si>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</si>
  <si>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</si>
  <si>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</si>
  <si>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</si>
  <si>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</si>
  <si>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</si>
  <si>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</si>
  <si>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</si>
  <si>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</si>
  <si>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</si>
  <si>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</si>
  <si>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</si>
  <si>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</si>
  <si>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</si>
  <si>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</si>
  <si>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</si>
  <si>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</si>
  <si>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</si>
  <si>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</si>
  <si>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</si>
  <si>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</si>
  <si>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</si>
  <si>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</si>
  <si>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</si>
  <si>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</si>
  <si>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</si>
  <si>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</si>
  <si>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</si>
  <si>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</si>
  <si>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</si>
  <si>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</si>
  <si>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</si>
  <si>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</si>
  <si>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</si>
  <si>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</si>
  <si>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</si>
  <si>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</si>
  <si>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</si>
  <si>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</si>
  <si>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</si>
  <si>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</si>
  <si>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</si>
  <si>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</si>
  <si>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</si>
  <si>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</si>
  <si>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</si>
  <si>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</si>
  <si>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</si>
  <si>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</si>
  <si>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</si>
  <si>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</si>
  <si>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</si>
  <si>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</si>
  <si>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</si>
  <si>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</si>
  <si>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</si>
  <si>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</si>
  <si>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</si>
  <si>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</si>
  <si>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</si>
  <si>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</si>
  <si>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</si>
  <si>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</si>
  <si>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</si>
  <si>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</si>
  <si>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</si>
  <si>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</si>
  <si>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</si>
  <si>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</si>
  <si>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</si>
  <si>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</si>
  <si>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</si>
  <si>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</si>
  <si>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</si>
  <si>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</si>
  <si>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</si>
  <si>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</si>
  <si>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</si>
  <si>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</si>
  <si>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</si>
  <si>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</si>
  <si>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</si>
  <si>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</si>
  <si>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</si>
  <si>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</si>
  <si>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</si>
  <si>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</si>
  <si>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</si>
  <si>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</si>
  <si>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</si>
  <si>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</si>
  <si>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</si>
  <si>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</si>
  <si>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</si>
  <si>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</si>
  <si>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</si>
  <si>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</si>
  <si>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</si>
  <si>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</si>
  <si>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</si>
  <si>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</si>
  <si>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</si>
  <si>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</si>
  <si>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</si>
  <si>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</si>
  <si>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</si>
  <si>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</si>
  <si>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</si>
  <si>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</si>
  <si>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</si>
  <si>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</si>
  <si>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</si>
  <si>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</si>
  <si>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</si>
  <si>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</si>
  <si>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</si>
  <si>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</si>
  <si>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</si>
  <si>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</si>
  <si>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</si>
  <si>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</si>
  <si>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</si>
  <si>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</si>
  <si>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</si>
  <si>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</si>
  <si>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</si>
  <si>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</si>
  <si>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</si>
  <si>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</si>
  <si>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</si>
  <si>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</si>
  <si>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</si>
  <si>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</si>
  <si>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</si>
  <si>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</si>
  <si>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</si>
  <si>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</si>
  <si>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</si>
  <si>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</si>
  <si>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</si>
  <si>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</si>
  <si>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</si>
  <si>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</si>
  <si>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</si>
  <si>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</si>
  <si>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</si>
  <si>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</si>
  <si>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</si>
  <si>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</si>
  <si>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</si>
  <si>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</si>
  <si>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</si>
  <si>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</si>
  <si>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</si>
  <si>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</si>
  <si>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</si>
  <si>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</si>
  <si>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</si>
  <si>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</si>
  <si>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</si>
  <si>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</si>
  <si>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</si>
  <si>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</si>
  <si>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</si>
  <si>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</si>
  <si>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</si>
  <si>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</si>
  <si>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</si>
  <si>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</si>
  <si>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</si>
  <si>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</si>
  <si>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</si>
  <si>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</si>
  <si>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</si>
  <si>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</si>
  <si>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</si>
  <si>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</si>
  <si>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</si>
  <si>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</si>
  <si>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</si>
  <si>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</si>
  <si>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</si>
  <si>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</si>
  <si>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</si>
  <si>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</si>
  <si>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</si>
  <si>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</si>
  <si>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</si>
  <si>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</si>
  <si>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</si>
  <si>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</si>
  <si>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</si>
  <si>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</si>
  <si>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</si>
  <si>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</si>
  <si>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</si>
  <si>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</si>
  <si>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</si>
  <si>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</si>
  <si>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</si>
  <si>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</si>
  <si>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</si>
  <si>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</si>
  <si>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</si>
  <si>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</si>
  <si>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</si>
  <si>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</si>
  <si>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</si>
  <si>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</si>
  <si>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</si>
  <si>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</si>
  <si>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</si>
  <si>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</si>
  <si>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</si>
  <si>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</si>
  <si>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</si>
  <si>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</si>
  <si>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</si>
  <si>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</si>
  <si>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</si>
  <si>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</si>
  <si>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</si>
  <si>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</si>
  <si>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</si>
  <si>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</si>
  <si>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</si>
  <si>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</si>
  <si>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</si>
  <si>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</si>
  <si>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</si>
  <si>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</si>
  <si>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</si>
  <si>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</si>
  <si>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</si>
  <si>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</si>
  <si>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</si>
  <si>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</si>
  <si>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</si>
  <si>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</si>
  <si>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</si>
  <si>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</si>
  <si>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</si>
  <si>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</si>
  <si>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</si>
  <si>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</si>
  <si>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</si>
  <si>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</si>
  <si>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</si>
  <si>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</si>
  <si>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</si>
  <si>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</si>
  <si>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</si>
  <si>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</si>
  <si>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</si>
  <si>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</si>
  <si>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</si>
  <si>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</si>
  <si>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</si>
  <si>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</si>
  <si>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</si>
  <si>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</si>
  <si>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</si>
  <si>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</si>
  <si>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</si>
  <si>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</si>
  <si>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</si>
  <si>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</si>
  <si>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</si>
  <si>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</si>
  <si>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</si>
  <si>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</si>
  <si>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</si>
  <si>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</si>
  <si>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</si>
  <si>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</si>
  <si>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</si>
  <si>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</si>
  <si>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</si>
  <si>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</si>
  <si>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</si>
  <si>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</si>
  <si>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</si>
  <si>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</si>
  <si>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</si>
  <si>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</si>
  <si>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</si>
  <si>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</si>
  <si>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</si>
  <si>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</si>
  <si>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</si>
  <si>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</si>
  <si>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</si>
  <si>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</si>
  <si>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</si>
  <si>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</si>
  <si>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</si>
  <si>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</si>
  <si>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</si>
  <si>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</si>
  <si>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</si>
  <si>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</si>
  <si>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</si>
  <si>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</si>
  <si>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</si>
  <si>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</si>
  <si>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</si>
  <si>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</si>
  <si>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</si>
  <si>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</si>
  <si>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</si>
  <si>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</si>
  <si>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</si>
  <si>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</si>
  <si>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</si>
  <si>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</si>
  <si>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</si>
  <si>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</si>
  <si>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</si>
  <si>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</si>
  <si>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</si>
  <si>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</si>
  <si>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</si>
  <si>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</si>
  <si>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</si>
  <si>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</si>
  <si>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</si>
  <si>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</si>
  <si>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</si>
  <si>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</si>
  <si>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</si>
  <si>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</si>
  <si>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</si>
  <si>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</si>
  <si>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</si>
  <si>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</si>
  <si>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</si>
  <si>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</si>
  <si>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</si>
  <si>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</si>
  <si>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</si>
  <si>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</si>
  <si>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</si>
  <si>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</si>
  <si>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</si>
  <si>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</si>
  <si>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</si>
  <si>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</si>
  <si>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</si>
  <si>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</si>
  <si>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</si>
  <si>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</si>
  <si>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</si>
  <si>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</si>
  <si>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</si>
  <si>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</si>
  <si>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</si>
  <si>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</si>
  <si>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</si>
  <si>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</si>
  <si>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</si>
  <si>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</si>
  <si>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</si>
  <si>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</si>
  <si>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</si>
  <si>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</si>
  <si>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</si>
  <si>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</si>
  <si>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</si>
  <si>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</si>
  <si>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</si>
  <si>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</si>
  <si>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</si>
  <si>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</si>
  <si>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</si>
  <si>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</si>
  <si>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</si>
  <si>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</si>
  <si>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</si>
  <si>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</si>
  <si>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</si>
  <si>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</si>
  <si>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</si>
  <si>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</si>
  <si>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</si>
  <si>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</si>
  <si>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</si>
  <si>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</si>
  <si>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</si>
  <si>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</si>
  <si>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</si>
  <si>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</si>
  <si>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</si>
  <si>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</si>
  <si>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</si>
  <si>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</si>
  <si>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</si>
  <si>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</si>
  <si>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</si>
  <si>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</si>
  <si>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</si>
  <si>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</si>
  <si>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</si>
  <si>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</si>
  <si>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</si>
  <si>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</si>
  <si>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</si>
  <si>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</si>
  <si>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</si>
  <si>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</si>
  <si>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</si>
  <si>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</si>
  <si>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</si>
  <si>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</si>
  <si>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</si>
  <si>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</si>
  <si>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</si>
  <si>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</si>
  <si>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</si>
  <si>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</si>
  <si>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</si>
  <si>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</si>
  <si>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</si>
  <si>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</si>
  <si>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</si>
  <si>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</si>
  <si>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</si>
  <si>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</si>
  <si>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</si>
  <si>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</si>
  <si>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</si>
  <si>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</si>
  <si>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</si>
  <si>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</si>
  <si>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</si>
  <si>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</si>
  <si>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</si>
  <si>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</si>
  <si>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</si>
  <si>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</si>
  <si>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</si>
  <si>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</si>
  <si>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</si>
  <si>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</si>
  <si>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</si>
  <si>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</si>
  <si>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</si>
  <si>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</si>
  <si>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</si>
  <si>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</si>
  <si>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</si>
  <si>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</si>
  <si>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</si>
  <si>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</si>
  <si>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</si>
  <si>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</si>
  <si>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</si>
  <si>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</si>
  <si>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</si>
  <si>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</si>
  <si>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</si>
  <si>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</si>
  <si>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</si>
  <si>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</si>
  <si>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</si>
  <si>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</si>
  <si>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</si>
  <si>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</si>
  <si>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</si>
  <si>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</si>
  <si>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</si>
  <si>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</si>
  <si>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</si>
  <si>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</si>
  <si>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</si>
  <si>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</si>
  <si>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</si>
  <si>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</si>
  <si>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</si>
  <si>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</si>
  <si>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</si>
  <si>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</si>
  <si>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</si>
  <si>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</si>
  <si>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</si>
  <si>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</si>
  <si>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</si>
  <si>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</si>
  <si>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</si>
  <si>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</si>
  <si>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</si>
  <si>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</si>
  <si>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</si>
  <si>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</si>
  <si>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</si>
  <si>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</si>
  <si>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</si>
  <si>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</si>
  <si>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</si>
  <si>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</si>
  <si>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</si>
  <si>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</si>
  <si>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</si>
  <si>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</si>
  <si>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</si>
  <si>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</si>
  <si>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</si>
  <si>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</si>
  <si>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</si>
  <si>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</si>
  <si>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</si>
  <si>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</si>
  <si>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</si>
  <si>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</si>
  <si>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</si>
  <si>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</si>
  <si>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</si>
  <si>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</si>
  <si>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</si>
  <si>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</si>
  <si>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</si>
  <si>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</si>
  <si>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</si>
  <si>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</si>
  <si>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</si>
  <si>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</si>
  <si>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</si>
  <si>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</si>
  <si>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</si>
  <si>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</si>
  <si>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</si>
  <si>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</si>
  <si>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</si>
  <si>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</si>
  <si>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</si>
  <si>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</si>
  <si>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</si>
  <si>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</si>
  <si>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</si>
  <si>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</si>
  <si>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</si>
  <si>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</si>
  <si>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</si>
  <si>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</si>
  <si>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</si>
  <si>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</si>
  <si>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</si>
  <si>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</si>
  <si>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</si>
  <si>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</si>
  <si>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</si>
  <si>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</si>
  <si>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</si>
  <si>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</si>
  <si>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</si>
  <si>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</si>
  <si>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</si>
  <si>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</si>
  <si>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</si>
  <si>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</si>
  <si>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</si>
  <si>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</si>
  <si>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</si>
  <si>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</si>
  <si>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</si>
  <si>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</si>
  <si>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</si>
  <si>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</si>
  <si>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</si>
  <si>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</si>
  <si>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</si>
  <si>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</si>
  <si>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</si>
  <si>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</si>
  <si>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</si>
  <si>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</si>
  <si>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</si>
  <si>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</si>
  <si>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</si>
  <si>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</si>
  <si>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</si>
  <si>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</si>
  <si>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</si>
  <si>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</si>
  <si>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</si>
  <si>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</si>
  <si>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</si>
  <si>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</si>
  <si>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</si>
  <si>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</si>
  <si>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</si>
  <si>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</si>
  <si>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</si>
  <si>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</si>
  <si>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</si>
  <si>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</si>
  <si>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</si>
  <si>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</si>
  <si>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</si>
  <si>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</si>
  <si>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</si>
  <si>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</si>
  <si>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</si>
  <si>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</si>
  <si>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</si>
  <si>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</si>
  <si>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</si>
  <si>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</si>
  <si>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</si>
  <si>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</si>
  <si>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</si>
  <si>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</si>
  <si>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</si>
  <si>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</si>
  <si>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</si>
  <si>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</si>
  <si>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</si>
  <si>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</si>
  <si>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</si>
  <si>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</si>
  <si>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</si>
  <si>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</si>
  <si>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</si>
  <si>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</si>
  <si>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</si>
  <si>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</si>
  <si>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</si>
  <si>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</si>
  <si>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</si>
  <si>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</si>
  <si>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</si>
  <si>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</si>
  <si>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</si>
  <si>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</si>
  <si>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</si>
  <si>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</si>
  <si>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</si>
  <si>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</si>
  <si>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</si>
  <si>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</si>
  <si>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</si>
  <si>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</si>
  <si>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</si>
  <si>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</si>
  <si>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</si>
  <si>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</si>
  <si>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</si>
  <si>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</si>
  <si>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</si>
  <si>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</si>
  <si>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</si>
  <si>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</si>
  <si>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</si>
  <si>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</si>
  <si>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</si>
  <si>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</si>
  <si>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</si>
  <si>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</si>
  <si>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</si>
  <si>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</si>
  <si>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</si>
  <si>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</si>
  <si>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</si>
  <si>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</si>
  <si>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</si>
  <si>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</si>
  <si>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</si>
  <si>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</si>
  <si>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</si>
  <si>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</si>
  <si>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</si>
  <si>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</si>
  <si>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</si>
  <si>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</si>
  <si>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</si>
  <si>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</si>
  <si>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</si>
  <si>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</si>
  <si>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</si>
  <si>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</si>
  <si>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</si>
  <si>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</si>
  <si>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</si>
  <si>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</si>
  <si>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</si>
  <si>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</si>
  <si>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</si>
  <si>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</si>
  <si>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</si>
  <si>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</si>
  <si>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</si>
  <si>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</si>
  <si>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</si>
  <si>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</si>
  <si>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</si>
  <si>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</si>
  <si>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</si>
  <si>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</si>
  <si>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</si>
  <si>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</si>
  <si>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</si>
  <si>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</si>
  <si>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</si>
  <si>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</si>
  <si>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</si>
  <si>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</si>
  <si>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</si>
  <si>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</si>
  <si>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</si>
  <si>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</si>
  <si>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</si>
  <si>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</si>
  <si>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</si>
  <si>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</si>
  <si>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</si>
  <si>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</si>
  <si>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</si>
  <si>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</si>
  <si>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</si>
  <si>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</si>
  <si>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</si>
  <si>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</si>
  <si>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</si>
  <si>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</si>
  <si>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</si>
  <si>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</si>
  <si>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</si>
  <si>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</si>
  <si>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</si>
  <si>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</si>
  <si>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</si>
  <si>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</si>
  <si>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</si>
  <si>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</si>
  <si>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</si>
  <si>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</si>
  <si>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</si>
  <si>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</si>
  <si>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</si>
  <si>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</si>
  <si>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</si>
  <si>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</si>
  <si>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</si>
  <si>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</si>
  <si>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</si>
  <si>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</si>
  <si>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</si>
  <si>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</si>
  <si>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</si>
  <si>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</si>
  <si>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</si>
  <si>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</si>
  <si>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</si>
  <si>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</si>
  <si>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</si>
  <si>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</si>
  <si>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</si>
  <si>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</si>
  <si>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</si>
  <si>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</si>
  <si>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</si>
  <si>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</si>
  <si>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</si>
  <si>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</si>
  <si>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</si>
  <si>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</si>
  <si>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</si>
  <si>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</si>
  <si>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</si>
  <si>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</si>
  <si>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</si>
  <si>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</si>
  <si>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</si>
  <si>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</si>
  <si>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</si>
  <si>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</si>
  <si>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</si>
  <si>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</si>
  <si>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</si>
  <si>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</si>
  <si>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</si>
  <si>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</si>
  <si>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</si>
  <si>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</si>
  <si>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</si>
  <si>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</si>
  <si>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</si>
  <si>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</si>
  <si>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</si>
  <si>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</si>
  <si>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</si>
  <si>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</si>
  <si>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</si>
  <si>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</si>
  <si>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</si>
  <si>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</si>
  <si>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</si>
  <si>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</si>
  <si>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</si>
  <si>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</si>
  <si>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</si>
  <si>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</si>
  <si>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</si>
  <si>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</si>
  <si>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</si>
  <si>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</si>
  <si>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</si>
  <si>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</si>
  <si>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</si>
  <si>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</si>
  <si>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</si>
  <si>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</si>
  <si>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</si>
  <si>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</si>
  <si>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</si>
  <si>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</si>
  <si>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</si>
  <si>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</si>
  <si>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</si>
  <si>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</si>
  <si>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</si>
  <si>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</si>
  <si>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</si>
  <si>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</si>
  <si>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</si>
  <si>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</si>
  <si>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</si>
  <si>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</si>
  <si>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</si>
  <si>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</si>
  <si>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</si>
  <si>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</si>
  <si>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</si>
  <si>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</si>
  <si>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</si>
  <si>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</si>
  <si>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</si>
  <si>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</si>
  <si>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</si>
  <si>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</si>
  <si>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</si>
  <si>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</si>
  <si>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</si>
  <si>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</si>
  <si>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</si>
  <si>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</si>
  <si>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</si>
  <si>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</si>
  <si>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</si>
  <si>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</si>
  <si>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</si>
  <si>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</si>
  <si>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</si>
  <si>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</si>
  <si>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</si>
  <si>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</si>
  <si>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</si>
  <si>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</si>
  <si>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</si>
  <si>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</si>
  <si>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</si>
  <si>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</si>
  <si>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</si>
  <si>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</si>
  <si>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</si>
  <si>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</si>
  <si>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</si>
  <si>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</si>
  <si>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</si>
  <si>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</si>
  <si>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</si>
  <si>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</si>
  <si>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</si>
  <si>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</si>
  <si>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</si>
  <si>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</si>
  <si>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</si>
  <si>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</si>
  <si>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</si>
  <si>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</si>
  <si>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</si>
  <si>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</si>
  <si>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</si>
  <si>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</si>
  <si>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</si>
  <si>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</si>
  <si>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</si>
  <si>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</si>
  <si>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</si>
  <si>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</si>
  <si>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</si>
  <si>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</si>
  <si>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</si>
  <si>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</si>
  <si>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</si>
  <si>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</si>
  <si>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</si>
  <si>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</si>
  <si>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</si>
  <si>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</si>
  <si>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</si>
  <si>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</si>
  <si>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</si>
  <si>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</si>
  <si>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</si>
  <si>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</si>
  <si>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</si>
  <si>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</si>
  <si>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</si>
  <si>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</si>
  <si>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</si>
  <si>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</si>
  <si>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</si>
  <si>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</si>
  <si>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</si>
  <si>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</si>
  <si>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</si>
  <si>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</si>
  <si>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</si>
  <si>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</si>
  <si>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</si>
  <si>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</si>
  <si>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</si>
  <si>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</si>
  <si>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</si>
  <si>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</si>
  <si>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</si>
  <si>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</si>
  <si>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</si>
  <si>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</si>
  <si>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</si>
  <si>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</si>
  <si>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</si>
  <si>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</si>
  <si>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</si>
  <si>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</si>
  <si>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</si>
  <si>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</si>
  <si>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</si>
  <si>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</si>
  <si>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</si>
  <si>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</si>
  <si>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</si>
  <si>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</si>
  <si>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</si>
  <si>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</si>
  <si>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</si>
  <si>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</si>
  <si>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</si>
  <si>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</si>
  <si>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</si>
  <si>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</si>
  <si>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</si>
  <si>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</si>
  <si>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</si>
  <si>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</si>
  <si>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</si>
  <si>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</si>
  <si>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</si>
  <si>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</si>
  <si>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</si>
  <si>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</si>
  <si>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</si>
  <si>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</si>
  <si>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</si>
  <si>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</si>
  <si>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</si>
  <si>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</si>
  <si>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</si>
  <si>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</si>
  <si>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</si>
  <si>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</si>
  <si>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</si>
  <si>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</si>
  <si>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</si>
  <si>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</si>
  <si>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</si>
  <si>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</si>
  <si>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</si>
  <si>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</si>
  <si>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</si>
  <si>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</si>
  <si>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</si>
  <si>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</si>
  <si>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</si>
  <si>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</si>
  <si>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</si>
  <si>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</si>
  <si>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</si>
  <si>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</si>
  <si>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</si>
  <si>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</si>
  <si>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</si>
  <si>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</si>
  <si>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</si>
  <si>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</si>
  <si>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</si>
  <si>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</si>
  <si>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</si>
  <si>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</si>
  <si>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</si>
  <si>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</si>
  <si>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</si>
  <si>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</si>
  <si>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</si>
  <si>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</si>
  <si>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</si>
  <si>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</si>
  <si>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</si>
  <si>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</si>
  <si>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</si>
  <si>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</si>
  <si>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</si>
  <si>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</si>
  <si>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</si>
  <si>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</si>
  <si>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</si>
  <si>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</si>
  <si>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</si>
  <si>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</si>
  <si>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</si>
  <si>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</si>
  <si>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</si>
  <si>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</si>
  <si>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</si>
  <si>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</si>
  <si>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</si>
  <si>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</si>
  <si>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</si>
  <si>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</si>
  <si>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</si>
  <si>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</si>
  <si>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</si>
  <si>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</si>
  <si>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</si>
  <si>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</si>
  <si>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</si>
  <si>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</si>
  <si>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</si>
  <si>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</si>
  <si>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</si>
  <si>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</si>
  <si>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</si>
  <si>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</si>
  <si>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</si>
  <si>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</si>
  <si>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</si>
  <si>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</si>
  <si>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</si>
  <si>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</si>
  <si>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</si>
  <si>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</si>
  <si>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</si>
  <si>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</si>
  <si>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</si>
  <si>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</si>
  <si>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</si>
  <si>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</si>
  <si>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</si>
  <si>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</si>
  <si>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</si>
  <si>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</si>
  <si>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</si>
  <si>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</si>
  <si>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</si>
  <si>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</si>
  <si>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</si>
  <si>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</si>
  <si>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</si>
  <si>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</si>
  <si>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</si>
  <si>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</si>
  <si>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</si>
  <si>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</si>
  <si>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</si>
  <si>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</si>
  <si>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</si>
  <si>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</si>
  <si>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</si>
  <si>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</si>
  <si>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</si>
  <si>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</si>
  <si>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</si>
  <si>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</si>
  <si>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</si>
  <si>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</si>
  <si>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</si>
  <si>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</si>
  <si>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</si>
  <si>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</si>
  <si>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</si>
  <si>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</si>
  <si>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</si>
  <si>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</si>
  <si>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</si>
  <si>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</si>
  <si>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</si>
  <si>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</si>
  <si>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</si>
  <si>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</si>
  <si>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</si>
  <si>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</si>
  <si>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</si>
  <si>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</si>
  <si>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</si>
  <si>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</si>
  <si>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</si>
  <si>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</si>
  <si>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</si>
  <si>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</si>
  <si>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</si>
  <si>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</si>
  <si>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</si>
  <si>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</si>
  <si>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</si>
  <si>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</si>
  <si>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</si>
  <si>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</si>
  <si>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</si>
  <si>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</si>
  <si>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</si>
  <si>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</si>
  <si>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</si>
  <si>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</si>
  <si>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</si>
  <si>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</si>
  <si>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</si>
  <si>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</si>
  <si>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</si>
  <si>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</si>
  <si>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</si>
  <si>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</si>
  <si>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</si>
  <si>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</si>
  <si>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</si>
  <si>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</si>
  <si>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</si>
  <si>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</si>
  <si>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</si>
  <si>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</si>
  <si>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</si>
  <si>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</si>
  <si>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</si>
  <si>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</si>
  <si>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</si>
  <si>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</si>
  <si>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</si>
  <si>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</si>
  <si>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</si>
  <si>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</si>
  <si>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</si>
  <si>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</si>
  <si>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</si>
  <si>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</si>
  <si>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</si>
  <si>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</si>
  <si>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</si>
  <si>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</si>
  <si>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</si>
  <si>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</si>
  <si>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</si>
  <si>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</si>
  <si>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</si>
  <si>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</si>
  <si>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</si>
  <si>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</si>
  <si>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</si>
  <si>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</si>
  <si>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</si>
  <si>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</si>
  <si>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</si>
  <si>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</si>
  <si>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</si>
  <si>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</si>
  <si>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</si>
  <si>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</si>
  <si>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</si>
  <si>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</si>
  <si>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</si>
  <si>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</si>
  <si>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</si>
  <si>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</si>
  <si>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</si>
  <si>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</si>
  <si>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</si>
  <si>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</si>
  <si>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</si>
  <si>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</si>
  <si>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</si>
  <si>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</si>
  <si>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</si>
  <si>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</si>
  <si>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</si>
  <si>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</si>
  <si>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</si>
  <si>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</si>
  <si>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</si>
  <si>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</si>
  <si>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</si>
  <si>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</si>
  <si>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</si>
  <si>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</si>
  <si>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</si>
  <si>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</si>
  <si>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</si>
  <si>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</si>
  <si>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</si>
  <si>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</si>
  <si>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</si>
  <si>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</si>
  <si>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</si>
  <si>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</si>
  <si>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</si>
  <si>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</si>
  <si>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</si>
  <si>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</si>
  <si>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</si>
  <si>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</si>
  <si>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</si>
  <si>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</si>
  <si>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</si>
  <si>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</si>
  <si>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</si>
  <si>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</si>
  <si>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</si>
  <si>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</si>
  <si>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</si>
  <si>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</si>
  <si>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</si>
  <si>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</si>
  <si>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</si>
  <si>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</si>
  <si>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</si>
  <si>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</si>
  <si>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</si>
  <si>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</si>
  <si>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</si>
  <si>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</si>
  <si>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</si>
  <si>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</si>
  <si>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</si>
  <si>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</si>
  <si>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</si>
  <si>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</si>
  <si>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</si>
  <si>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</si>
  <si>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</si>
  <si>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</si>
  <si>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</si>
  <si>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</si>
  <si>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</si>
  <si>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</si>
  <si>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</si>
  <si>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</si>
  <si>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</si>
  <si>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</si>
  <si>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</si>
  <si>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</si>
  <si>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</si>
  <si>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</si>
  <si>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</si>
  <si>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</si>
  <si>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</si>
  <si>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</si>
  <si>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</si>
  <si>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</si>
  <si>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</si>
  <si>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</si>
  <si>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</si>
  <si>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</si>
  <si>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</si>
  <si>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</si>
  <si>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</si>
  <si>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</si>
  <si>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</si>
  <si>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</si>
  <si>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</si>
  <si>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</si>
  <si>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</si>
  <si>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</si>
  <si>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</si>
  <si>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</si>
  <si>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</si>
  <si>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</si>
  <si>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</si>
  <si>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</si>
  <si>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</si>
  <si>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</si>
  <si>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</si>
  <si>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</si>
  <si>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</si>
  <si>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</si>
  <si>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</si>
  <si>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</si>
  <si>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</si>
  <si>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</si>
  <si>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</si>
  <si>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</si>
  <si>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</si>
  <si>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</si>
  <si>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</si>
  <si>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</si>
  <si>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</si>
  <si>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</si>
  <si>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</si>
  <si>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</si>
  <si>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</si>
  <si>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</si>
  <si>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</si>
  <si>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</si>
  <si>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</si>
  <si>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</si>
  <si>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</si>
  <si>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</si>
  <si>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</si>
  <si>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</si>
  <si>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</si>
  <si>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</si>
  <si>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</si>
  <si>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</si>
  <si>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</si>
  <si>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</si>
  <si>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</si>
  <si>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</si>
  <si>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</si>
  <si>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</si>
  <si>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</si>
  <si>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</si>
  <si>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</si>
  <si>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</si>
  <si>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</si>
  <si>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</si>
  <si>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</si>
  <si>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</si>
  <si>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</si>
  <si>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</si>
  <si>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</si>
  <si>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</si>
  <si>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</si>
  <si>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</si>
  <si>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</si>
  <si>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</si>
  <si>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</si>
  <si>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</si>
  <si>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</si>
  <si>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</si>
  <si>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</si>
  <si>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</si>
  <si>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</si>
  <si>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</si>
  <si>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</si>
  <si>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</si>
  <si>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</si>
  <si>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</si>
  <si>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</si>
  <si>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</si>
  <si>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</si>
  <si>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</si>
  <si>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</si>
  <si>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</si>
  <si>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</si>
  <si>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</si>
  <si>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</si>
  <si>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</si>
  <si>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</si>
  <si>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</si>
  <si>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</si>
  <si>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</si>
  <si>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</si>
  <si>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</si>
  <si>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</si>
  <si>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</si>
  <si>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</si>
  <si>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</si>
  <si>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</si>
  <si>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</si>
  <si>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</si>
  <si>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</si>
  <si>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</si>
  <si>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</si>
  <si>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</si>
  <si>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</si>
  <si>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</si>
  <si>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</si>
  <si>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</si>
  <si>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</si>
  <si>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</si>
  <si>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</si>
  <si>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</si>
  <si>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</si>
  <si>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</si>
  <si>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</si>
  <si>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</si>
  <si>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</si>
  <si>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</si>
  <si>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</si>
  <si>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</si>
  <si>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</si>
  <si>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</si>
  <si>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</si>
  <si>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</si>
  <si>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</si>
  <si>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</si>
  <si>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</si>
  <si>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</si>
  <si>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</si>
  <si>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</si>
  <si>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</si>
  <si>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</si>
  <si>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</si>
  <si>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</si>
  <si>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</si>
  <si>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</si>
  <si>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</si>
  <si>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</si>
  <si>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</si>
  <si>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</si>
  <si>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</si>
  <si>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</si>
  <si>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</si>
  <si>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</si>
  <si>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</si>
  <si>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</si>
  <si>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</si>
  <si>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</si>
  <si>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</si>
  <si>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</si>
  <si>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</si>
  <si>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</si>
  <si>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</si>
  <si>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</si>
  <si>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</si>
  <si>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</si>
  <si>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</si>
  <si>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</si>
  <si>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</si>
  <si>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</si>
  <si>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</si>
  <si>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</si>
  <si>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</si>
  <si>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</si>
  <si>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</si>
  <si>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</si>
  <si>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</si>
  <si>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</si>
  <si>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</si>
  <si>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</si>
  <si>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</si>
  <si>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</si>
  <si>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</si>
  <si>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</si>
  <si>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</si>
  <si>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</si>
  <si>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</si>
  <si>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</si>
  <si>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</si>
  <si>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</si>
  <si>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</si>
  <si>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</si>
  <si>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</si>
  <si>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</si>
  <si>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</si>
  <si>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</si>
  <si>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</si>
  <si>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</si>
  <si>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</si>
  <si>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</si>
  <si>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</si>
  <si>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</si>
  <si>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</si>
  <si>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</si>
  <si>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</si>
  <si>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</si>
  <si>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</si>
  <si>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</si>
  <si>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</si>
  <si>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</si>
  <si>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</si>
  <si>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</si>
  <si>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</si>
  <si>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</si>
  <si>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</si>
  <si>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</si>
  <si>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</si>
  <si>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</si>
  <si>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</si>
  <si>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</si>
  <si>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</si>
  <si>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</si>
  <si>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</si>
  <si>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</si>
  <si>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</si>
  <si>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</si>
  <si>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</si>
  <si>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</si>
  <si>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</si>
  <si>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</si>
  <si>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</si>
  <si>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</si>
  <si>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</si>
  <si>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</si>
  <si>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</si>
  <si>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</si>
  <si>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</si>
  <si>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</si>
  <si>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</si>
  <si>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</si>
  <si>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</si>
  <si>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</si>
  <si>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</si>
  <si>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</si>
  <si>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</si>
  <si>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</si>
  <si>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</si>
  <si>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</si>
  <si>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</si>
  <si>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</si>
  <si>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</si>
  <si>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</si>
  <si>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</si>
  <si>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</si>
  <si>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</si>
  <si>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</si>
  <si>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</si>
  <si>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</si>
  <si>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</si>
  <si>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</si>
  <si>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</si>
  <si>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</si>
  <si>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</si>
  <si>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</si>
  <si>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</si>
  <si>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</si>
  <si>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</si>
  <si>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</si>
  <si>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</si>
  <si>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</si>
  <si>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</si>
  <si>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</si>
  <si>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</si>
  <si>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</si>
  <si>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</si>
  <si>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</si>
  <si>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</si>
  <si>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</si>
  <si>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</si>
  <si>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</si>
  <si>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</si>
  <si>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</si>
  <si>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</si>
  <si>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</si>
  <si>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</si>
  <si>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</si>
  <si>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</si>
  <si>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</si>
  <si>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</si>
  <si>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</si>
  <si>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</si>
  <si>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</si>
  <si>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</si>
  <si>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</si>
  <si>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</si>
  <si>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</si>
  <si>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</si>
  <si>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</si>
  <si>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</si>
  <si>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</si>
  <si>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</si>
  <si>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</si>
  <si>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</si>
  <si>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</si>
  <si>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</si>
  <si>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</si>
  <si>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</si>
  <si>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</si>
  <si>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</si>
  <si>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</si>
  <si>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</si>
  <si>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</si>
  <si>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</si>
  <si>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</si>
  <si>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</si>
  <si>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</si>
  <si>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</si>
  <si>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</si>
  <si>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</si>
  <si>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</si>
  <si>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</si>
  <si>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</si>
  <si>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</si>
  <si>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</si>
  <si>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</si>
  <si>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</si>
  <si>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</si>
  <si>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</si>
  <si>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</si>
  <si>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</si>
  <si>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</si>
  <si>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</si>
  <si>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</si>
  <si>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</si>
  <si>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</si>
  <si>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</si>
  <si>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</si>
  <si>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</si>
  <si>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</si>
  <si>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</si>
  <si>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</si>
  <si>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</si>
  <si>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</si>
  <si>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</si>
  <si>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</si>
  <si>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</si>
  <si>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</si>
  <si>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</si>
  <si>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</si>
  <si>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</si>
  <si>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</si>
  <si>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</si>
  <si>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</si>
  <si>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</si>
  <si>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</si>
  <si>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</si>
  <si>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</si>
  <si>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</si>
  <si>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</si>
  <si>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</si>
  <si>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</si>
  <si>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</si>
  <si>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</si>
  <si>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</si>
  <si>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</si>
  <si>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</si>
  <si>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</si>
  <si>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</si>
  <si>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</si>
  <si>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</si>
  <si>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</si>
  <si>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</si>
  <si>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</si>
  <si>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</si>
  <si>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</si>
  <si>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</si>
  <si>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</si>
  <si>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</si>
  <si>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</si>
  <si>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</si>
  <si>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</si>
  <si>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</si>
  <si>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</si>
  <si>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</si>
  <si>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</si>
  <si>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</si>
  <si>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</si>
  <si>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</si>
  <si>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</si>
  <si>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</si>
  <si>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</si>
  <si>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</si>
  <si>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</si>
  <si>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</si>
  <si>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</si>
  <si>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</si>
  <si>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</si>
  <si>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</si>
  <si>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</si>
  <si>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</si>
  <si>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</si>
  <si>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</si>
  <si>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</si>
  <si>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</si>
  <si>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</si>
  <si>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</si>
  <si>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</si>
  <si>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</si>
  <si>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</si>
  <si>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</si>
  <si>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</si>
  <si>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</si>
  <si>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</si>
  <si>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</si>
  <si>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</si>
  <si>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</si>
  <si>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</si>
  <si>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</si>
  <si>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</si>
  <si>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</si>
  <si>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</si>
  <si>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</si>
  <si>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</si>
  <si>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</si>
  <si>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</si>
  <si>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</si>
  <si>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</si>
  <si>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</si>
  <si>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</si>
  <si>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</si>
  <si>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</si>
  <si>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</si>
  <si>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</si>
  <si>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</si>
  <si>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</si>
  <si>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</si>
  <si>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</si>
  <si>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</si>
  <si>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</si>
  <si>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</si>
  <si>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</si>
  <si>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</si>
  <si>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</si>
  <si>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</si>
  <si>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</si>
  <si>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</si>
  <si>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</si>
  <si>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</si>
  <si>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</si>
  <si>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</si>
  <si>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</si>
  <si>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</si>
  <si>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</si>
  <si>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</si>
  <si>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</si>
  <si>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</si>
  <si>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</si>
  <si>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</si>
  <si>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</si>
  <si>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</si>
  <si>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</si>
  <si>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</si>
  <si>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</si>
  <si>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</si>
  <si>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</si>
  <si>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</si>
  <si>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</si>
  <si>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</si>
  <si>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</si>
  <si>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</si>
  <si>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</si>
  <si>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</si>
  <si>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</si>
  <si>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</si>
  <si>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</si>
  <si>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</si>
  <si>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</si>
  <si>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</si>
  <si>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</si>
  <si>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</si>
  <si>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</si>
  <si>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</si>
  <si>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</si>
  <si>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</si>
  <si>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</si>
  <si>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</si>
  <si>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</si>
  <si>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</si>
  <si>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</si>
  <si>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</si>
  <si>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</si>
  <si>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</si>
  <si>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</si>
  <si>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</si>
  <si>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</si>
  <si>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</si>
  <si>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</si>
  <si>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</si>
  <si>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</si>
  <si>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</si>
  <si>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</si>
  <si>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</si>
  <si>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</si>
  <si>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</si>
  <si>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</si>
  <si>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</si>
  <si>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</si>
  <si>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</si>
  <si>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</si>
  <si>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</si>
  <si>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</si>
  <si>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</si>
  <si>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</si>
  <si>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</si>
  <si>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</si>
  <si>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</si>
  <si>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</si>
  <si>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</si>
  <si>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</si>
  <si>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</si>
  <si>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</si>
  <si>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</si>
  <si>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</si>
  <si>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</si>
  <si>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</si>
  <si>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</si>
  <si>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</si>
  <si>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</si>
  <si>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</si>
  <si>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</si>
  <si>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</si>
  <si>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</si>
  <si>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</si>
  <si>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</si>
  <si>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</si>
  <si>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</si>
  <si>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</si>
  <si>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</si>
  <si>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</si>
  <si>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</si>
  <si>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</si>
  <si>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</si>
  <si>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</si>
  <si>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</si>
  <si>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</si>
  <si>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</si>
  <si>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</si>
  <si>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</si>
  <si>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</si>
  <si>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</si>
  <si>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</si>
  <si>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</si>
  <si>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</si>
  <si>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</si>
  <si>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</si>
  <si>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</si>
  <si>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</si>
  <si>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</si>
  <si>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</si>
  <si>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</si>
  <si>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</si>
  <si>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</si>
  <si>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</si>
  <si>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</si>
  <si>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</si>
  <si>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</si>
  <si>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</si>
  <si>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</si>
  <si>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</si>
  <si>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</si>
  <si>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</si>
  <si>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</si>
  <si>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</si>
  <si>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</si>
  <si>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</si>
  <si>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</si>
  <si>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</si>
  <si>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</si>
  <si>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</si>
  <si>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</si>
  <si>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</si>
  <si>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</si>
  <si>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</si>
  <si>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</si>
  <si>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</si>
  <si>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</si>
  <si>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</si>
  <si>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</si>
  <si>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</si>
  <si>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</si>
  <si>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</si>
  <si>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</si>
  <si>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</si>
  <si>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</si>
  <si>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</si>
  <si>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</si>
  <si>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</si>
  <si>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</si>
  <si>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</si>
  <si>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</si>
  <si>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</si>
  <si>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</si>
  <si>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</si>
  <si>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</si>
  <si>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</si>
  <si>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</si>
  <si>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</si>
  <si>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</si>
  <si>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</si>
  <si>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</si>
  <si>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</si>
  <si>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</si>
  <si>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</si>
  <si>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</si>
  <si>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</si>
  <si>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</si>
  <si>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</si>
  <si>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</si>
  <si>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</si>
  <si>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</si>
  <si>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</si>
  <si>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</si>
  <si>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</si>
  <si>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</si>
  <si>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</si>
  <si>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</si>
  <si>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</si>
  <si>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</si>
  <si>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</si>
  <si>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</si>
  <si>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</si>
  <si>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</si>
  <si>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</si>
  <si>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</si>
  <si>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</si>
  <si>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</si>
  <si>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</si>
  <si>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</si>
  <si>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</si>
  <si>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</si>
  <si>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</si>
  <si>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</si>
  <si>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</si>
  <si>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</si>
  <si>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</si>
  <si>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</si>
  <si>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</si>
  <si>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</si>
  <si>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</si>
  <si>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</si>
  <si>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</si>
  <si>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</si>
  <si>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</si>
  <si>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</si>
  <si>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</si>
  <si>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</si>
  <si>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</si>
  <si>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</si>
  <si>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</si>
  <si>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</si>
  <si>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</si>
  <si>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</si>
  <si>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</si>
  <si>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</si>
  <si>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</si>
  <si>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</si>
  <si>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</si>
  <si>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</si>
  <si>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</si>
  <si>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</si>
  <si>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</si>
  <si>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</si>
  <si>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</si>
  <si>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</si>
  <si>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</si>
  <si>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</si>
  <si>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</si>
  <si>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</si>
  <si>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</si>
  <si>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</si>
  <si>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</si>
  <si>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</si>
  <si>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</si>
  <si>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</si>
  <si>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</si>
  <si>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</si>
  <si>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</si>
  <si>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</si>
  <si>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</si>
  <si>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</si>
  <si>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</si>
  <si>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</si>
  <si>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</si>
  <si>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</si>
  <si>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</si>
  <si>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</si>
  <si>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</si>
  <si>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</si>
  <si>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</si>
  <si>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</si>
  <si>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</si>
  <si>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</si>
  <si>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</si>
  <si>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</si>
  <si>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</si>
  <si>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</si>
  <si>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</si>
  <si>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</si>
  <si>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</si>
  <si>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</si>
  <si>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</si>
  <si>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</si>
  <si>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</si>
  <si>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</si>
  <si>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</si>
  <si>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</si>
  <si>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</si>
  <si>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</si>
  <si>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</si>
  <si>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</si>
  <si>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</si>
  <si>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</si>
  <si>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</si>
  <si>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</si>
  <si>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</si>
  <si>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</si>
  <si>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</si>
  <si>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</si>
  <si>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</si>
  <si>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</si>
  <si>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</si>
  <si>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</si>
  <si>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</si>
  <si>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</si>
  <si>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</si>
  <si>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</si>
  <si>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</si>
  <si>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</si>
  <si>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</si>
  <si>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</si>
  <si>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</si>
  <si>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</si>
  <si>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</si>
  <si>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</si>
  <si>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</si>
  <si>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</si>
  <si>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</si>
  <si>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</si>
  <si>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</si>
  <si>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</si>
  <si>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</si>
  <si>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</si>
  <si>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</si>
  <si>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</si>
  <si>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</si>
  <si>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</si>
  <si>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</si>
  <si>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</si>
  <si>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</si>
  <si>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</si>
  <si>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</si>
  <si>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</si>
  <si>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</si>
  <si>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</si>
  <si>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</si>
  <si>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</si>
  <si>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</si>
  <si>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</si>
  <si>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</si>
  <si>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</si>
  <si>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</si>
  <si>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</si>
  <si>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</si>
  <si>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</si>
  <si>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</si>
  <si>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</si>
  <si>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</si>
  <si>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</si>
  <si>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</si>
  <si>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</si>
  <si>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</si>
  <si>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</si>
  <si>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</si>
  <si>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</si>
  <si>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</si>
  <si>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</si>
  <si>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</si>
  <si>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</si>
  <si>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</si>
  <si>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</si>
  <si>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</si>
  <si>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</si>
  <si>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</si>
  <si>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</si>
  <si>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</si>
  <si>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</si>
  <si>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</si>
  <si>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</si>
  <si>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</si>
  <si>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</si>
  <si>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</si>
  <si>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</si>
  <si>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</si>
  <si>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</si>
  <si>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</si>
  <si>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</si>
  <si>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</si>
  <si>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</si>
  <si>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</si>
  <si>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</si>
  <si>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</si>
  <si>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</si>
  <si>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</si>
  <si>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</si>
  <si>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</si>
  <si>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</si>
  <si>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</si>
  <si>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</si>
  <si>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</si>
  <si>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</si>
  <si>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</si>
  <si>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</si>
  <si>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</si>
  <si>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</si>
  <si>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</si>
  <si>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</si>
  <si>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</si>
  <si>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</si>
  <si>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</si>
  <si>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</si>
  <si>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</si>
  <si>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</si>
  <si>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</si>
  <si>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</si>
  <si>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</si>
  <si>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</si>
  <si>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</si>
  <si>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</si>
  <si>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</si>
  <si>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</si>
  <si>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</si>
  <si>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</si>
  <si>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</si>
  <si>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</si>
  <si>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</si>
  <si>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</si>
  <si>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</si>
  <si>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</si>
  <si>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</si>
  <si>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</si>
  <si>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</si>
  <si>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</si>
  <si>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</si>
  <si>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</si>
  <si>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</si>
  <si>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</si>
  <si>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</si>
  <si>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</si>
  <si>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</si>
  <si>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</si>
  <si>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</si>
  <si>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</si>
  <si>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</si>
  <si>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</si>
  <si>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</si>
  <si>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</si>
  <si>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</si>
  <si>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</si>
  <si>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</si>
  <si>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</si>
  <si>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</si>
  <si>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</si>
  <si>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</si>
  <si>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</si>
  <si>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</si>
  <si>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</si>
  <si>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</si>
  <si>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</si>
  <si>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</si>
  <si>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</si>
  <si>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</si>
  <si>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</si>
  <si>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</si>
  <si>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</si>
  <si>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</si>
  <si>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</si>
  <si>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</si>
  <si>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</si>
  <si>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</si>
  <si>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</si>
  <si>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</si>
  <si>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</si>
  <si>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</si>
  <si>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</si>
  <si>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</si>
  <si>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</si>
  <si>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</si>
  <si>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</si>
  <si>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</si>
  <si>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</si>
  <si>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</si>
  <si>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</si>
  <si>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</si>
  <si>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</si>
  <si>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</si>
  <si>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</si>
  <si>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</si>
  <si>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</si>
  <si>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</si>
  <si>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</si>
  <si>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</si>
  <si>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</si>
  <si>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</si>
  <si>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</si>
  <si>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</si>
  <si>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</si>
  <si>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</si>
  <si>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</si>
  <si>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</si>
  <si>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</si>
  <si>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</si>
  <si>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</si>
  <si>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</si>
  <si>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</si>
  <si>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</si>
  <si>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</si>
  <si>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</si>
  <si>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</si>
  <si>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</si>
  <si>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</si>
  <si>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</si>
  <si>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</si>
  <si>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</si>
  <si>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</si>
  <si>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</si>
  <si>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</si>
  <si>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</si>
  <si>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</si>
  <si>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</si>
  <si>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</si>
  <si>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</si>
  <si>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</si>
  <si>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</si>
  <si>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</si>
  <si>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</si>
  <si>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</si>
  <si>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</si>
  <si>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</si>
  <si>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</si>
  <si>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</si>
  <si>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</si>
  <si>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</si>
  <si>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</si>
  <si>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</si>
  <si>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</si>
  <si>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</si>
  <si>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</si>
  <si>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</si>
  <si>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</si>
  <si>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</si>
  <si>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</si>
  <si>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</si>
  <si>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</si>
  <si>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</si>
  <si>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</si>
  <si>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</si>
  <si>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</si>
  <si>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</si>
  <si>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</si>
  <si>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</si>
  <si>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</si>
  <si>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</si>
  <si>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</si>
  <si>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</si>
  <si>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</si>
  <si>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</si>
  <si>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</si>
  <si>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</si>
  <si>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</si>
  <si>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</si>
  <si>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</si>
  <si>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</si>
  <si>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</si>
  <si>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</si>
  <si>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</si>
  <si>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</si>
  <si>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</si>
  <si>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</si>
  <si>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</si>
  <si>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</si>
  <si>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</si>
  <si>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</si>
  <si>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</si>
  <si>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</si>
  <si>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</si>
  <si>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</si>
  <si>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</si>
  <si>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</si>
  <si>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</si>
  <si>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</si>
  <si>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</si>
  <si>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</si>
  <si>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</si>
  <si>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</si>
  <si>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</si>
  <si>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</si>
  <si>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</si>
  <si>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</si>
  <si>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</si>
  <si>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</si>
  <si>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</si>
  <si>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</si>
  <si>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</si>
  <si>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</si>
  <si>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</si>
  <si>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</si>
  <si>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</si>
  <si>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</si>
  <si>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</si>
  <si>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</si>
  <si>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</si>
  <si>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</si>
  <si>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</si>
  <si>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</si>
  <si>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</si>
  <si>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</si>
  <si>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</si>
  <si>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</si>
  <si>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</si>
  <si>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</si>
  <si>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</si>
  <si>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</si>
  <si>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</si>
  <si>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</si>
  <si>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</si>
  <si>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</si>
  <si>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</si>
  <si>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</si>
  <si>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</si>
  <si>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</si>
  <si>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</si>
  <si>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</si>
  <si>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</si>
  <si>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</si>
  <si>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</si>
  <si>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</si>
  <si>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</si>
  <si>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</si>
  <si>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</si>
  <si>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</si>
  <si>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</si>
  <si>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</si>
  <si>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</si>
  <si>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</si>
  <si>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</si>
  <si>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</si>
  <si>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</si>
  <si>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</si>
  <si>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</si>
  <si>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</si>
  <si>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</si>
  <si>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</si>
  <si>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</si>
  <si>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</si>
  <si>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</si>
  <si>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</si>
  <si>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</si>
  <si>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</si>
  <si>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</si>
  <si>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</si>
  <si>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</si>
  <si>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</si>
  <si>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</si>
  <si>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</si>
  <si>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</si>
  <si>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</si>
  <si>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</si>
  <si>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</si>
  <si>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</si>
  <si>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</si>
  <si>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</si>
  <si>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</si>
  <si>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</si>
  <si>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</si>
  <si>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</si>
  <si>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</si>
  <si>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</si>
  <si>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</si>
  <si>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</si>
  <si>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</si>
  <si>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</si>
  <si>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</si>
  <si>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</si>
  <si>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</si>
  <si>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</si>
  <si>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</si>
  <si>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</si>
  <si>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</si>
  <si>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</si>
  <si>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</si>
  <si>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</si>
  <si>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</si>
  <si>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</si>
  <si>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</si>
  <si>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</si>
  <si>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</si>
  <si>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</si>
  <si>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</si>
  <si>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</si>
  <si>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</si>
  <si>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</si>
  <si>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</si>
  <si>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</si>
  <si>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</si>
  <si>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</si>
  <si>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</si>
  <si>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</si>
  <si>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</si>
  <si>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</si>
  <si>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</si>
  <si>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</si>
  <si>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</si>
  <si>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</si>
  <si>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</si>
  <si>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</si>
  <si>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</si>
  <si>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</si>
  <si>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</si>
  <si>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</si>
  <si>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</si>
  <si>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</si>
  <si>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</si>
  <si>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</si>
  <si>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</si>
  <si>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</si>
  <si>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</si>
  <si>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</si>
  <si>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</si>
  <si>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</si>
  <si>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</si>
  <si>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</si>
  <si>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</si>
  <si>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</si>
  <si>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</si>
  <si>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</si>
  <si>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</si>
  <si>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</si>
  <si>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</si>
  <si>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</si>
  <si>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</si>
  <si>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</si>
  <si>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</si>
  <si>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</si>
  <si>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</si>
  <si>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</si>
  <si>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</si>
  <si>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</si>
  <si>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</si>
  <si>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</si>
  <si>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</si>
  <si>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</si>
  <si>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</si>
  <si>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</si>
  <si>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</si>
  <si>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</si>
  <si>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</si>
  <si>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</si>
  <si>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</si>
  <si>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</si>
  <si>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</si>
  <si>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</si>
  <si>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</si>
  <si>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</si>
  <si>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</si>
  <si>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</si>
  <si>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</si>
  <si>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</si>
  <si>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</si>
  <si>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</si>
  <si>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</si>
  <si>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</si>
  <si>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</si>
  <si>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</si>
  <si>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</si>
  <si>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</si>
  <si>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</si>
  <si>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</si>
  <si>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</si>
  <si>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</si>
  <si>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</si>
  <si>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</si>
  <si>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</si>
  <si>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</si>
  <si>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</si>
  <si>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</si>
  <si>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</si>
  <si>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</si>
  <si>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</si>
  <si>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</si>
  <si>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</si>
  <si>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</si>
  <si>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</si>
  <si>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</si>
  <si>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</si>
  <si>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</si>
  <si>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</si>
  <si>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</si>
  <si>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</si>
  <si>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</si>
  <si>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</si>
  <si>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</si>
  <si>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</si>
  <si>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</si>
  <si>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</si>
  <si>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</si>
  <si>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</si>
  <si>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</si>
  <si>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</si>
  <si>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</si>
  <si>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</si>
  <si>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</si>
  <si>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</si>
  <si>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</si>
  <si>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</si>
  <si>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</si>
  <si>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</si>
  <si>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</si>
  <si>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</si>
  <si>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</si>
  <si>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</si>
  <si>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</si>
  <si>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</si>
  <si>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</si>
  <si>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</si>
  <si>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</si>
  <si>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</si>
  <si>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</si>
  <si>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</si>
  <si>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</si>
  <si>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</si>
  <si>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</si>
  <si>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</si>
  <si>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</si>
  <si>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</si>
  <si>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</si>
  <si>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</si>
  <si>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</si>
  <si>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</si>
  <si>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</si>
  <si>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</si>
  <si>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</si>
  <si>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</si>
  <si>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</si>
  <si>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</si>
  <si>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</si>
  <si>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</si>
  <si>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</si>
  <si>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</si>
  <si>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</si>
  <si>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</si>
  <si>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</si>
  <si>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</si>
  <si>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</si>
  <si>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</si>
  <si>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</si>
  <si>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</si>
  <si>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</si>
  <si>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</si>
  <si>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</si>
  <si>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</si>
  <si>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</si>
  <si>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</si>
  <si>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</si>
  <si>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</si>
  <si>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</si>
  <si>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</si>
  <si>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</si>
  <si>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</si>
  <si>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</si>
  <si>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</si>
  <si>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</si>
  <si>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</si>
  <si>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</si>
  <si>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</si>
  <si>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</si>
  <si>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</si>
  <si>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</si>
  <si>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</si>
  <si>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</si>
  <si>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</si>
  <si>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</si>
  <si>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</si>
  <si>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</si>
  <si>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</si>
  <si>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</si>
  <si>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</si>
  <si>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</si>
  <si>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</si>
  <si>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</si>
  <si>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</si>
  <si>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</si>
  <si>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</si>
  <si>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</si>
  <si>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</si>
  <si>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</si>
  <si>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</si>
  <si>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</si>
  <si>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</si>
  <si>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</si>
  <si>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</si>
  <si>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</si>
  <si>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</si>
  <si>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</si>
  <si>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</si>
  <si>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</si>
  <si>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</si>
  <si>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</si>
  <si>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</si>
  <si>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</si>
  <si>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</si>
  <si>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</si>
  <si>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</si>
  <si>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</si>
  <si>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</si>
  <si>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</si>
  <si>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</si>
  <si>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</si>
  <si>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</si>
  <si>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</si>
  <si>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</si>
  <si>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</si>
  <si>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</si>
  <si>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</si>
  <si>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</si>
  <si>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</si>
  <si>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</si>
  <si>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</si>
  <si>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</si>
  <si>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</si>
  <si>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</si>
  <si>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</si>
  <si>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</si>
  <si>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</si>
  <si>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</si>
  <si>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</si>
  <si>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</si>
  <si>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</si>
  <si>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</si>
  <si>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</si>
  <si>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</si>
  <si>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</si>
  <si>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</si>
  <si>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</si>
  <si>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</si>
  <si>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</si>
  <si>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</si>
  <si>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</si>
  <si>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</si>
  <si>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</si>
  <si>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</si>
  <si>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</si>
  <si>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</si>
  <si>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</si>
  <si>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</si>
  <si>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</si>
  <si>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</si>
  <si>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</si>
  <si>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</si>
  <si>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</si>
  <si>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</si>
  <si>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</si>
  <si>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</si>
  <si>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</si>
  <si>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</si>
  <si>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</si>
  <si>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</si>
  <si>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</si>
  <si>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</si>
  <si>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</si>
  <si>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</si>
  <si>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</si>
  <si>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</si>
  <si>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</si>
  <si>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</si>
  <si>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</si>
  <si>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</si>
  <si>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</si>
  <si>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</si>
  <si>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</si>
  <si>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</si>
  <si>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</si>
  <si>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</si>
  <si>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</si>
  <si>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</si>
  <si>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</si>
  <si>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</si>
  <si>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</si>
  <si>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</si>
  <si>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</si>
  <si>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</si>
  <si>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</si>
  <si>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</si>
  <si>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</si>
  <si>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</si>
  <si>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</si>
  <si>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</si>
  <si>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</si>
  <si>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</si>
  <si>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</si>
  <si>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</si>
  <si>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</si>
  <si>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</si>
  <si>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</si>
  <si>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</si>
  <si>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</si>
  <si>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</si>
  <si>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</si>
  <si>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</si>
  <si>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</si>
  <si>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</si>
  <si>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</si>
  <si>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</si>
  <si>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</si>
  <si>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</si>
  <si>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</si>
  <si>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</si>
  <si>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</si>
  <si>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</si>
  <si>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</si>
  <si>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</si>
  <si>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</si>
  <si>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</si>
  <si>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</si>
  <si>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</si>
  <si>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</si>
  <si>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</si>
  <si>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</si>
  <si>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</si>
  <si>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</si>
  <si>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</si>
  <si>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</si>
  <si>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</si>
  <si>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</si>
  <si>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</si>
  <si>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</si>
  <si>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</si>
  <si>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</si>
  <si>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</si>
  <si>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</si>
  <si>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</si>
  <si>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</si>
  <si>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</si>
  <si>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</si>
  <si>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</si>
  <si>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</si>
  <si>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</si>
  <si>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</si>
  <si>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</si>
  <si>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</si>
  <si>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</si>
  <si>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</si>
  <si>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</si>
  <si>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</si>
  <si>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</si>
  <si>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</si>
  <si>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</si>
  <si>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</si>
  <si>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</si>
  <si>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</si>
  <si>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</si>
  <si>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</si>
  <si>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</si>
  <si>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</si>
  <si>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</si>
  <si>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</si>
  <si>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</si>
  <si>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</si>
  <si>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</si>
  <si>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</si>
  <si>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</si>
  <si>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</si>
  <si>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</si>
  <si>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</si>
  <si>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</si>
  <si>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</si>
  <si>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</si>
  <si>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</si>
  <si>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</si>
  <si>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</si>
  <si>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</si>
  <si>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</si>
  <si>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</si>
  <si>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</si>
  <si>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</si>
  <si>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</si>
  <si>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</si>
  <si>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</si>
  <si>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</si>
  <si>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</si>
  <si>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</si>
  <si>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</si>
  <si>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</si>
  <si>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</si>
  <si>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</si>
  <si>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</si>
  <si>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</si>
  <si>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</si>
  <si>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</si>
  <si>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</si>
  <si>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</si>
  <si>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</si>
  <si>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</si>
  <si>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</si>
  <si>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</si>
  <si>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</si>
  <si>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</si>
  <si>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</si>
  <si>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</si>
  <si>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</si>
  <si>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</si>
  <si>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</si>
  <si>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</si>
  <si>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</si>
  <si>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</si>
  <si>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</si>
  <si>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</si>
  <si>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</si>
  <si>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</si>
  <si>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</si>
  <si>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</si>
  <si>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</si>
  <si>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</si>
  <si>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</si>
  <si>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</si>
  <si>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</si>
  <si>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</si>
  <si>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</si>
  <si>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</si>
  <si>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</si>
  <si>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</si>
  <si>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</si>
  <si>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</si>
  <si>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</si>
  <si>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</si>
  <si>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</si>
  <si>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</si>
  <si>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</si>
  <si>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</si>
  <si>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</si>
  <si>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</si>
  <si>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</si>
  <si>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</si>
  <si>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</si>
  <si>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</si>
  <si>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</si>
  <si>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</si>
  <si>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</si>
  <si>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</si>
  <si>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</si>
  <si>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</si>
  <si>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</si>
  <si>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</si>
  <si>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</si>
  <si>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</si>
  <si>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</si>
  <si>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</si>
  <si>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</si>
  <si>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</si>
  <si>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</si>
  <si>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</si>
  <si>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</si>
  <si>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</si>
  <si>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</si>
  <si>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</si>
  <si>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</si>
  <si>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</si>
  <si>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</si>
  <si>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</si>
  <si>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</si>
  <si>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</si>
  <si>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</si>
  <si>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</si>
  <si>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</si>
  <si>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</si>
  <si>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</si>
  <si>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</si>
  <si>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</si>
  <si>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</si>
  <si>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</si>
  <si>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</si>
  <si>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</si>
  <si>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</si>
  <si>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</si>
  <si>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</si>
  <si>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</si>
  <si>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</si>
  <si>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</si>
  <si>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</si>
  <si>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</si>
  <si>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</si>
  <si>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</si>
  <si>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</si>
  <si>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</si>
  <si>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</si>
  <si>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</si>
  <si>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</si>
  <si>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</si>
  <si>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</si>
  <si>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</si>
  <si>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</si>
  <si>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</si>
  <si>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</si>
  <si>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</si>
  <si>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</si>
  <si>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</si>
  <si>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</si>
  <si>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</si>
  <si>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</si>
  <si>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</si>
  <si>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</si>
  <si>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</si>
  <si>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</si>
  <si>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</si>
  <si>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</si>
  <si>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</si>
  <si>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</si>
  <si>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</si>
  <si>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</si>
  <si>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</si>
  <si>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</si>
  <si>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</si>
  <si>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</si>
  <si>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</si>
  <si>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</si>
  <si>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</si>
  <si>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</si>
  <si>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</si>
  <si>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</si>
  <si>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</si>
  <si>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</si>
  <si>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</si>
  <si>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</si>
  <si>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</si>
  <si>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</si>
  <si>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</si>
  <si>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</si>
  <si>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</si>
  <si>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</si>
  <si>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</si>
  <si>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</si>
  <si>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</si>
  <si>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</si>
  <si>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</si>
  <si>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</si>
  <si>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</si>
  <si>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</si>
  <si>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</si>
  <si>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</si>
  <si>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</si>
  <si>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</si>
  <si>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</si>
  <si>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</si>
  <si>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</si>
  <si>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</si>
  <si>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</si>
  <si>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</si>
  <si>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</si>
  <si>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</si>
  <si>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</si>
  <si>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</si>
  <si>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</si>
  <si>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</si>
  <si>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</si>
  <si>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</si>
  <si>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</si>
  <si>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</si>
  <si>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</si>
  <si>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</si>
  <si>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</si>
  <si>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</si>
  <si>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</si>
  <si>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</si>
  <si>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</si>
  <si>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</si>
  <si>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</si>
  <si>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</si>
  <si>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</si>
  <si>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</si>
  <si>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</si>
  <si>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</si>
  <si>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</si>
  <si>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</si>
  <si>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</si>
  <si>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</si>
  <si>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</si>
  <si>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</si>
  <si>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</si>
  <si>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</si>
  <si>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</si>
  <si>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</si>
  <si>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</si>
  <si>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</si>
  <si>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</si>
  <si>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</si>
  <si>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</si>
  <si>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</si>
  <si>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</si>
  <si>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</si>
  <si>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</si>
  <si>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</si>
  <si>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</si>
  <si>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</si>
  <si>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</si>
  <si>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</si>
  <si>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</si>
  <si>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</si>
  <si>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</si>
  <si>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</si>
  <si>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</si>
  <si>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</si>
  <si>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</si>
  <si>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</si>
  <si>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</si>
  <si>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</si>
  <si>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</si>
  <si>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</si>
  <si>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</si>
  <si>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</si>
  <si>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</si>
  <si>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</si>
  <si>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</si>
  <si>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</si>
  <si>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</si>
  <si>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</si>
  <si>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</si>
  <si>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</si>
  <si>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</si>
  <si>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</si>
  <si>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</si>
  <si>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</si>
  <si>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</si>
  <si>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</si>
  <si>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</si>
  <si>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</si>
  <si>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</si>
  <si>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</si>
  <si>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</si>
  <si>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</si>
  <si>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</si>
  <si>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</si>
  <si>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</si>
  <si>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</si>
  <si>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</si>
  <si>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</si>
  <si>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</si>
  <si>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</si>
  <si>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</si>
  <si>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</si>
  <si>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</si>
  <si>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</si>
  <si>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</si>
  <si>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</si>
  <si>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</si>
  <si>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</si>
  <si>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</si>
  <si>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</si>
  <si>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</si>
  <si>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</si>
  <si>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</si>
  <si>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</si>
  <si>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</si>
  <si>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</si>
  <si>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</si>
  <si>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</si>
  <si>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</si>
  <si>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</si>
  <si>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</si>
  <si>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</si>
  <si>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</si>
  <si>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</si>
  <si>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</si>
  <si>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</si>
  <si>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</si>
  <si>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</si>
  <si>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</si>
  <si>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</si>
  <si>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</si>
  <si>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</si>
  <si>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</si>
  <si>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</si>
  <si>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</si>
  <si>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</si>
  <si>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</si>
  <si>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</si>
  <si>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</si>
  <si>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</si>
  <si>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</si>
  <si>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</si>
  <si>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</si>
  <si>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</si>
  <si>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</si>
  <si>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</si>
  <si>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</si>
  <si>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</si>
  <si>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</si>
  <si>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</si>
  <si>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</si>
  <si>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</si>
  <si>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</si>
  <si>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</si>
  <si>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</si>
  <si>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</si>
  <si>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</si>
  <si>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</si>
  <si>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</si>
  <si>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</si>
  <si>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</si>
  <si>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</si>
  <si>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</si>
  <si>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</si>
  <si>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</si>
  <si>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</si>
  <si>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</si>
  <si>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</si>
  <si>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</si>
  <si>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</si>
  <si>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</si>
  <si>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</si>
  <si>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</si>
  <si>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</si>
  <si>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</si>
  <si>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</si>
  <si>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</si>
  <si>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</si>
  <si>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</si>
  <si>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</si>
  <si>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</si>
  <si>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</si>
  <si>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</si>
  <si>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</si>
  <si>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</si>
  <si>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</si>
  <si>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</si>
  <si>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</si>
  <si>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</si>
  <si>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</si>
  <si>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</si>
  <si>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</si>
  <si>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</si>
  <si>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</si>
  <si>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</si>
  <si>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</si>
  <si>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</si>
  <si>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</si>
  <si>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</si>
  <si>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</si>
  <si>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</si>
  <si>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</si>
  <si>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</si>
  <si>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</si>
  <si>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</si>
  <si>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</si>
  <si>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</si>
  <si>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</si>
  <si>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</si>
  <si>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</si>
  <si>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</si>
  <si>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</si>
  <si>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</si>
  <si>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</si>
  <si>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</si>
  <si>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</si>
  <si>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</si>
  <si>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</si>
  <si>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</si>
  <si>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</si>
  <si>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</si>
  <si>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</si>
  <si>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</si>
  <si>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</si>
  <si>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</si>
  <si>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</si>
  <si>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</si>
  <si>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</si>
  <si>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</si>
  <si>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</si>
  <si>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</si>
  <si>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</si>
  <si>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</si>
  <si>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</si>
  <si>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</si>
  <si>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</si>
  <si>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</si>
  <si>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</si>
  <si>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</si>
  <si>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</si>
  <si>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</si>
  <si>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</si>
  <si>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</si>
  <si>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</si>
  <si>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</si>
  <si>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</si>
  <si>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</si>
  <si>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</si>
  <si>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</si>
  <si>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</si>
  <si>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</si>
  <si>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</si>
  <si>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</si>
  <si>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</si>
  <si>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</si>
  <si>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</si>
  <si>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</si>
  <si>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</si>
  <si>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</si>
  <si>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</si>
  <si>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</si>
  <si>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</si>
  <si>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</si>
  <si>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</si>
  <si>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</si>
  <si>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</si>
  <si>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</si>
  <si>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</si>
  <si>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</si>
  <si>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</si>
  <si>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</si>
  <si>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</si>
  <si>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</si>
  <si>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</si>
  <si>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</si>
  <si>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</si>
  <si>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</si>
  <si>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</si>
  <si>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</si>
  <si>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</si>
  <si>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</si>
  <si>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</si>
  <si>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</si>
  <si>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</si>
  <si>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</si>
  <si>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</si>
  <si>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</si>
  <si>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</si>
  <si>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</si>
  <si>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</si>
  <si>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</si>
  <si>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</si>
  <si>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</si>
  <si>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</si>
  <si>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</si>
  <si>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</si>
  <si>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</si>
  <si>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</si>
  <si>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</si>
  <si>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</si>
  <si>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</si>
  <si>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</si>
  <si>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</si>
  <si>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</si>
  <si>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</si>
  <si>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</si>
  <si>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</si>
  <si>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</si>
  <si>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</si>
  <si>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</si>
  <si>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</si>
  <si>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</si>
  <si>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</si>
  <si>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</si>
  <si>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</si>
  <si>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</si>
  <si>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</si>
  <si>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</si>
  <si>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</si>
  <si>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</si>
  <si>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</si>
  <si>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</si>
  <si>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</si>
  <si>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</si>
  <si>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</si>
  <si>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</si>
  <si>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</si>
  <si>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</si>
  <si>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</si>
  <si>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</si>
  <si>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</si>
  <si>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</si>
  <si>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</si>
  <si>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</si>
  <si>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</si>
  <si>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</si>
  <si>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</si>
  <si>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</si>
  <si>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</si>
  <si>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</si>
  <si>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</si>
  <si>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</si>
  <si>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</si>
  <si>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</si>
  <si>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</si>
  <si>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</si>
  <si>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</si>
  <si>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</si>
  <si>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</si>
  <si>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</si>
  <si>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</si>
  <si>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</si>
  <si>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</si>
  <si>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</si>
  <si>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</si>
  <si>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</si>
  <si>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</si>
  <si>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</si>
  <si>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</si>
  <si>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</si>
  <si>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</si>
  <si>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</si>
  <si>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</si>
  <si>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</si>
  <si>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</si>
  <si>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</si>
  <si>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</si>
  <si>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</si>
  <si>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</si>
  <si>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</si>
  <si>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</si>
  <si>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</si>
  <si>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</si>
  <si>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</si>
  <si>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</si>
  <si>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</si>
  <si>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</si>
  <si>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</si>
  <si>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</si>
  <si>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</si>
  <si>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</si>
  <si>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</si>
  <si>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</si>
  <si>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</si>
  <si>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</si>
  <si>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</si>
  <si>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</si>
  <si>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</si>
  <si>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</si>
  <si>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</si>
  <si>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</si>
  <si>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</si>
  <si>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</si>
  <si>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</si>
  <si>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</si>
  <si>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</si>
  <si>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</si>
  <si>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</si>
  <si>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</si>
  <si>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</si>
  <si>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</si>
  <si>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</si>
  <si>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</si>
  <si>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</si>
  <si>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</si>
  <si>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</si>
  <si>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</si>
  <si>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</si>
  <si>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</si>
  <si>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</si>
  <si>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</si>
  <si>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</si>
  <si>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</si>
  <si>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</si>
  <si>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</si>
  <si>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</si>
  <si>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</si>
  <si>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</si>
  <si>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</si>
  <si>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</si>
  <si>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</si>
  <si>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</si>
  <si>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</si>
  <si>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</si>
  <si>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</si>
  <si>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</si>
  <si>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</si>
  <si>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</si>
  <si>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</si>
  <si>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</si>
  <si>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</si>
  <si>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</si>
  <si>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</si>
  <si>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</si>
  <si>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</si>
  <si>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</si>
  <si>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</si>
  <si>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</si>
  <si>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</si>
  <si>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</si>
  <si>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</si>
  <si>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</si>
  <si>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</si>
  <si>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</si>
  <si>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</si>
  <si>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</si>
  <si>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</si>
  <si>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</si>
  <si>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</si>
  <si>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</si>
  <si>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</si>
  <si>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</si>
  <si>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</si>
  <si>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</si>
  <si>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</si>
  <si>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</si>
  <si>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</si>
  <si>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</si>
  <si>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</si>
  <si>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</si>
  <si>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</si>
  <si>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</si>
  <si>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</si>
  <si>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</si>
  <si>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</si>
  <si>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</si>
  <si>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</si>
  <si>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</si>
  <si>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</si>
  <si>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</si>
  <si>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</si>
  <si>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</si>
  <si>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</si>
  <si>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</si>
  <si>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</si>
  <si>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</si>
  <si>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</si>
  <si>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</si>
  <si>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</si>
  <si>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</si>
  <si>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</si>
  <si>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</si>
  <si>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</si>
  <si>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</si>
  <si>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</si>
  <si>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</si>
  <si>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</si>
  <si>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</si>
  <si>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</si>
  <si>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</si>
  <si>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</si>
  <si>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</si>
  <si>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</si>
  <si>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</si>
  <si>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</si>
  <si>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</si>
  <si>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</si>
  <si>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</si>
  <si>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</si>
  <si>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</si>
  <si>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</si>
  <si>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</si>
  <si>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</si>
  <si>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</si>
  <si>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</si>
  <si>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</si>
  <si>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</si>
  <si>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</si>
  <si>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</si>
  <si>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</si>
  <si>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</si>
  <si>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</si>
  <si>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</si>
  <si>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</si>
  <si>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</si>
  <si>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</si>
  <si>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</si>
  <si>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</si>
  <si>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</si>
  <si>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</si>
  <si>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</si>
  <si>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</si>
  <si>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</si>
  <si>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</si>
  <si>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</si>
  <si>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</si>
  <si>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</si>
  <si>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</si>
  <si>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</si>
  <si>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</si>
  <si>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</si>
  <si>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</si>
  <si>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</si>
  <si>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</si>
  <si>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</si>
  <si>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</si>
  <si>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</si>
  <si>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</si>
  <si>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</si>
  <si>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</si>
  <si>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</si>
  <si>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</si>
  <si>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</si>
  <si>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</si>
  <si>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</si>
  <si>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</si>
  <si>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</si>
  <si>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</si>
  <si>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</si>
  <si>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</si>
  <si>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</si>
  <si>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</si>
  <si>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</si>
  <si>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</si>
  <si>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</si>
  <si>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</si>
  <si>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</si>
  <si>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</si>
  <si>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</si>
  <si>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</si>
  <si>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</si>
  <si>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</si>
  <si>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</si>
  <si>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</si>
  <si>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</si>
  <si>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</si>
  <si>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</si>
  <si>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</si>
  <si>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</si>
  <si>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</si>
  <si>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</si>
  <si>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</si>
  <si>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</si>
  <si>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</si>
  <si>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</si>
  <si>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</si>
  <si>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</si>
  <si>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</si>
  <si>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</si>
  <si>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</si>
  <si>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</si>
  <si>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</si>
  <si>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</si>
  <si>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</si>
  <si>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</si>
  <si>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</si>
  <si>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</si>
  <si>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</si>
  <si>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</si>
  <si>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</si>
  <si>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</si>
  <si>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</si>
  <si>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</si>
  <si>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</si>
  <si>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</si>
  <si>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</si>
  <si>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</si>
  <si>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</si>
  <si>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</si>
  <si>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</si>
  <si>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</si>
  <si>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</si>
  <si>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</si>
  <si>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</si>
  <si>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</si>
  <si>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</si>
  <si>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</si>
  <si>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</si>
  <si>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</si>
  <si>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</si>
  <si>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</si>
  <si>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</si>
  <si>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</si>
  <si>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</si>
  <si>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</si>
  <si>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</si>
  <si>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</si>
  <si>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</si>
  <si>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</si>
  <si>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</si>
  <si>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</si>
  <si>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</si>
  <si>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</si>
  <si>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</si>
  <si>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</si>
  <si>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</si>
  <si>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</si>
  <si>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</si>
  <si>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</si>
  <si>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</si>
  <si>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</si>
  <si>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</si>
  <si>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</si>
  <si>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</si>
  <si>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</si>
  <si>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</si>
  <si>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</si>
  <si>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</si>
  <si>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</si>
  <si>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</si>
  <si>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</si>
  <si>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</si>
  <si>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</si>
  <si>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</si>
  <si>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</si>
  <si>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</si>
  <si>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</si>
  <si>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</si>
  <si>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</si>
  <si>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</si>
  <si>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</si>
  <si>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</si>
  <si>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</si>
  <si>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</si>
  <si>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</si>
  <si>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</si>
  <si>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</si>
  <si>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</si>
  <si>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</si>
  <si>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</si>
  <si>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</si>
  <si>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</si>
  <si>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</si>
  <si>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</si>
  <si>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</si>
  <si>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</si>
  <si>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</si>
  <si>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</si>
  <si>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</si>
  <si>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</si>
  <si>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</si>
  <si>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</si>
  <si>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</si>
  <si>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</si>
  <si>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</si>
  <si>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</si>
  <si>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</si>
  <si>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</si>
  <si>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</si>
  <si>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</si>
  <si>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</si>
  <si>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</si>
  <si>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</si>
  <si>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</si>
  <si>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</si>
  <si>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</si>
  <si>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</si>
  <si>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</si>
  <si>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</si>
  <si>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</si>
  <si>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</si>
  <si>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</si>
  <si>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</si>
  <si>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</si>
  <si>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</si>
  <si>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</si>
  <si>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</si>
  <si>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</si>
  <si>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</si>
  <si>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</si>
  <si>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</si>
  <si>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</si>
  <si>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</si>
  <si>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</si>
  <si>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</si>
  <si>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</si>
  <si>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</si>
  <si>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</si>
  <si>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</si>
  <si>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</si>
  <si>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</si>
  <si>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</si>
  <si>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</si>
  <si>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</si>
  <si>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</si>
  <si>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</si>
  <si>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</si>
  <si>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</si>
  <si>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</si>
  <si>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</si>
  <si>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</si>
  <si>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</si>
  <si>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</si>
  <si>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</si>
  <si>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</si>
  <si>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</si>
  <si>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</si>
  <si>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</si>
  <si>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</si>
  <si>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</si>
  <si>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</si>
  <si>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</si>
  <si>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</si>
  <si>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</si>
  <si>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</si>
  <si>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</si>
  <si>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</si>
  <si>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</si>
  <si>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</si>
  <si>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</si>
  <si>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</si>
  <si>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</si>
  <si>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</si>
  <si>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</si>
  <si>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</si>
  <si>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</si>
  <si>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</si>
  <si>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</si>
  <si>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</si>
  <si>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</si>
  <si>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</si>
  <si>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</si>
  <si>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</si>
  <si>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</si>
  <si>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</si>
  <si>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</si>
  <si>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</si>
  <si>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</si>
  <si>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</si>
  <si>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</si>
  <si>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</si>
  <si>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</si>
  <si>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</si>
  <si>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</si>
  <si>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</si>
  <si>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</si>
  <si>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</si>
  <si>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</si>
  <si>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</si>
  <si>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</si>
  <si>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</si>
  <si>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</si>
  <si>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</si>
  <si>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</si>
  <si>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</si>
  <si>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</si>
  <si>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</si>
  <si>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</si>
  <si>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</si>
  <si>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</si>
  <si>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</si>
  <si>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</si>
  <si>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</si>
  <si>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</si>
  <si>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</si>
  <si>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</si>
  <si>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</si>
  <si>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</si>
  <si>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</si>
  <si>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</si>
  <si>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</si>
  <si>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</si>
  <si>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</si>
  <si>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</si>
  <si>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</si>
  <si>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</si>
  <si>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</si>
  <si>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</si>
  <si>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</si>
  <si>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</si>
  <si>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</si>
  <si>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</si>
  <si>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</si>
  <si>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</si>
  <si>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</si>
  <si>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</si>
  <si>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</si>
  <si>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</si>
  <si>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</si>
  <si>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</si>
  <si>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</si>
  <si>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</si>
  <si>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</si>
  <si>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</si>
  <si>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</si>
  <si>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</si>
  <si>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</si>
  <si>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</si>
  <si>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</si>
  <si>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</si>
  <si>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</si>
  <si>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</si>
  <si>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</si>
  <si>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</si>
  <si>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</si>
  <si>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</si>
  <si>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</si>
  <si>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</si>
  <si>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</si>
  <si>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</si>
  <si>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</si>
  <si>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</si>
  <si>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</si>
  <si>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</si>
  <si>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</si>
  <si>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</si>
  <si>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</si>
  <si>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</si>
  <si>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</si>
  <si>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</si>
  <si>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</si>
  <si>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</si>
  <si>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</si>
  <si>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</si>
  <si>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</si>
  <si>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</si>
  <si>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</si>
  <si>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</si>
  <si>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</si>
  <si>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</si>
  <si>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</si>
  <si>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</si>
  <si>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</si>
  <si>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</si>
  <si>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</si>
  <si>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</si>
  <si>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</si>
  <si>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</si>
  <si>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</si>
  <si>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</si>
  <si>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</si>
  <si>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</si>
  <si>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</si>
  <si>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</si>
  <si>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</si>
  <si>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</si>
  <si>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</si>
  <si>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</si>
  <si>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</si>
  <si>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</si>
  <si>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</si>
  <si>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</si>
  <si>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</si>
  <si>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</si>
  <si>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</si>
  <si>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</si>
  <si>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</si>
  <si>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</si>
  <si>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</si>
  <si>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</si>
  <si>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</si>
  <si>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</si>
  <si>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</si>
  <si>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</si>
  <si>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</si>
  <si>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</si>
  <si>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</si>
  <si>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</si>
  <si>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</si>
  <si>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</si>
  <si>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</si>
  <si>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</si>
  <si>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</si>
  <si>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</si>
  <si>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</si>
  <si>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</si>
  <si>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</si>
  <si>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</si>
  <si>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</si>
  <si>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</si>
  <si>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</si>
  <si>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</si>
  <si>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</si>
  <si>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</si>
  <si>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</si>
  <si>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</si>
  <si>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</si>
  <si>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</si>
  <si>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</si>
  <si>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</si>
  <si>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</si>
  <si>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</si>
  <si>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</si>
  <si>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</si>
  <si>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</si>
  <si>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</si>
  <si>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</si>
  <si>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</si>
  <si>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</si>
  <si>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</si>
  <si>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</si>
  <si>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</si>
  <si>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</si>
  <si>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</si>
  <si>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</si>
  <si>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</si>
  <si>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</si>
  <si>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</si>
  <si>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</si>
  <si>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</si>
  <si>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</si>
  <si>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</si>
  <si>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</si>
  <si>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</si>
  <si>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</si>
  <si>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</si>
  <si>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</si>
  <si>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</si>
  <si>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</si>
  <si>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</si>
  <si>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</si>
  <si>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</si>
  <si>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</si>
  <si>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</si>
  <si>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</si>
  <si>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</si>
  <si>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</si>
  <si>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</si>
  <si>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</si>
  <si>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</si>
  <si>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</si>
  <si>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</si>
  <si>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</si>
  <si>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</si>
  <si>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</si>
  <si>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</si>
  <si>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</si>
  <si>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</si>
  <si>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</si>
  <si>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</si>
  <si>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</si>
  <si>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</si>
  <si>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</si>
  <si>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</si>
  <si>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</si>
  <si>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</si>
  <si>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</si>
  <si>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</si>
  <si>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</si>
  <si>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</si>
  <si>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</si>
  <si>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</si>
  <si>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</si>
  <si>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</si>
  <si>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</si>
  <si>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</si>
  <si>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</si>
  <si>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</si>
  <si>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</si>
  <si>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</si>
  <si>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</si>
  <si>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</si>
  <si>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</si>
  <si>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</si>
  <si>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</si>
  <si>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</si>
  <si>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</si>
  <si>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</si>
  <si>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</si>
  <si>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</si>
  <si>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</si>
  <si>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</si>
  <si>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</si>
  <si>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</si>
  <si>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</si>
  <si>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</si>
  <si>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</si>
  <si>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</si>
  <si>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</si>
  <si>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</si>
  <si>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</si>
  <si>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</si>
  <si>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</si>
  <si>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</si>
  <si>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</si>
  <si>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</si>
  <si>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</si>
  <si>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</si>
  <si>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</si>
  <si>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</si>
  <si>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</si>
  <si>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</si>
  <si>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</si>
  <si>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</si>
  <si>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</si>
  <si>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</si>
  <si>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</si>
  <si>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</si>
  <si>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</si>
  <si>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</si>
  <si>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</si>
  <si>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</si>
  <si>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</si>
  <si>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</si>
  <si>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</si>
  <si>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</si>
  <si>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</si>
  <si>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</si>
  <si>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</si>
  <si>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</si>
  <si>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</si>
  <si>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</si>
  <si>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</si>
  <si>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</si>
  <si>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</si>
  <si>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</si>
  <si>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</si>
  <si>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</si>
  <si>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</si>
  <si>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</si>
  <si>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</si>
  <si>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</si>
  <si>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</si>
  <si>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</si>
  <si>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</si>
  <si>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</si>
  <si>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</si>
  <si>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</si>
  <si>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</si>
  <si>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</si>
  <si>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</si>
  <si>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</si>
  <si>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</si>
  <si>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</si>
  <si>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</si>
  <si>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</si>
  <si>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</si>
  <si>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</si>
  <si>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</si>
  <si>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</si>
  <si>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</si>
  <si>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</si>
  <si>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</si>
  <si>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</si>
  <si>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</si>
  <si>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</si>
  <si>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</si>
  <si>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</si>
  <si>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</si>
  <si>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</si>
  <si>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</si>
  <si>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</si>
  <si>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</si>
  <si>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</si>
  <si>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</si>
  <si>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</si>
  <si>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</si>
  <si>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</si>
  <si>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</si>
  <si>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</si>
  <si>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</si>
  <si>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</si>
  <si>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</si>
  <si>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</si>
  <si>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</si>
  <si>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</si>
  <si>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</si>
  <si>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</si>
  <si>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</si>
  <si>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</si>
  <si>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</si>
  <si>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</si>
  <si>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</si>
  <si>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</si>
  <si>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</si>
  <si>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</si>
  <si>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</si>
  <si>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</si>
  <si>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</si>
  <si>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</si>
  <si>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</si>
  <si>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</si>
  <si>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</si>
  <si>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</si>
  <si>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</si>
  <si>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</si>
  <si>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</si>
  <si>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</si>
  <si>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</si>
  <si>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</si>
  <si>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</si>
  <si>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</si>
  <si>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</si>
  <si>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</si>
  <si>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</si>
  <si>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</si>
  <si>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</si>
  <si>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</si>
  <si>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</si>
  <si>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</si>
  <si>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</si>
  <si>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</si>
  <si>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</si>
  <si>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</si>
  <si>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</si>
  <si>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</si>
  <si>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</si>
  <si>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</si>
  <si>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</si>
  <si>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</si>
  <si>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</si>
  <si>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</si>
  <si>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</si>
  <si>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</si>
  <si>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</si>
  <si>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</si>
  <si>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</si>
  <si>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</si>
  <si>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</si>
  <si>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</si>
  <si>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</si>
  <si>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</si>
  <si>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</si>
  <si>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</si>
  <si>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</si>
  <si>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</si>
  <si>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</si>
  <si>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</si>
  <si>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</si>
  <si>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</si>
  <si>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</si>
  <si>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</si>
  <si>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</si>
  <si>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</si>
  <si>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</si>
  <si>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</si>
  <si>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</si>
  <si>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</si>
  <si>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</si>
  <si>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</si>
  <si>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</si>
  <si>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</si>
  <si>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</si>
  <si>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</si>
  <si>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</si>
  <si>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</si>
  <si>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</si>
  <si>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</si>
  <si>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</si>
  <si>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</si>
  <si>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</si>
  <si>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</si>
  <si>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</si>
  <si>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</si>
  <si>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</si>
  <si>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</si>
  <si>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</si>
  <si>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</si>
  <si>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</si>
  <si>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</si>
  <si>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</si>
  <si>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</si>
  <si>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</si>
  <si>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</si>
  <si>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</si>
  <si>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</si>
  <si>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</si>
  <si>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</si>
  <si>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</si>
  <si>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</si>
  <si>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</si>
  <si>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</si>
  <si>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</si>
  <si>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</si>
  <si>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</si>
  <si>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</si>
  <si>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</si>
  <si>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</si>
  <si>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</si>
  <si>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</si>
  <si>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</si>
  <si>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</si>
  <si>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</si>
  <si>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</si>
  <si>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</si>
  <si>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</si>
  <si>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</si>
  <si>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</si>
  <si>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</si>
  <si>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</si>
  <si>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</si>
  <si>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</si>
  <si>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</si>
  <si>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</si>
  <si>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</si>
  <si>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</si>
  <si>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</si>
  <si>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</si>
  <si>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</si>
  <si>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</si>
  <si>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</si>
  <si>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</si>
  <si>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</si>
  <si>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</si>
  <si>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</si>
  <si>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</si>
  <si>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</si>
  <si>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</si>
  <si>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</si>
  <si>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</si>
  <si>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</si>
  <si>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</si>
  <si>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</si>
  <si>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</si>
  <si>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</si>
  <si>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</si>
  <si>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</si>
  <si>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</si>
  <si>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</si>
  <si>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</si>
  <si>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</si>
  <si>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</si>
  <si>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</si>
  <si>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</si>
  <si>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</si>
  <si>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</si>
  <si>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</si>
  <si>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</si>
  <si>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</si>
  <si>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</si>
  <si>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</si>
  <si>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</si>
  <si>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</si>
  <si>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</si>
  <si>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</si>
  <si>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</si>
  <si>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</si>
  <si>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</si>
  <si>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</si>
  <si>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</si>
  <si>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</si>
  <si>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</si>
  <si>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</si>
  <si>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</si>
  <si>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</si>
  <si>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</si>
  <si>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</si>
  <si>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</si>
  <si>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</si>
  <si>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</si>
  <si>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</si>
  <si>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</si>
  <si>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</si>
  <si>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</si>
  <si>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</si>
  <si>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</si>
  <si>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</si>
  <si>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</si>
  <si>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</si>
  <si>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</si>
  <si>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</si>
  <si>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</si>
  <si>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</si>
  <si>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</si>
  <si>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</si>
  <si>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</si>
  <si>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</si>
  <si>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</si>
  <si>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</si>
  <si>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</si>
  <si>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</si>
  <si>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</si>
  <si>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</si>
  <si>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</si>
  <si>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</si>
  <si>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</si>
  <si>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</si>
  <si>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</si>
  <si>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</si>
  <si>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</si>
  <si>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</si>
  <si>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</si>
  <si>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</si>
  <si>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</si>
  <si>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</si>
  <si>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</si>
  <si>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</si>
  <si>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</si>
  <si>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</si>
  <si>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</si>
  <si>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</si>
  <si>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</si>
  <si>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</si>
  <si>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</si>
  <si>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</si>
  <si>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</si>
  <si>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</si>
  <si>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</si>
  <si>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</si>
  <si>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</si>
  <si>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</si>
  <si>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</si>
  <si>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</si>
  <si>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</si>
  <si>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</si>
  <si>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</si>
  <si>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</si>
  <si>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</si>
  <si>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</si>
  <si>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</si>
  <si>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</si>
  <si>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</si>
  <si>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</si>
  <si>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</si>
  <si>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</si>
  <si>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</si>
  <si>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</si>
  <si>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</si>
  <si>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</si>
  <si>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</si>
  <si>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</si>
  <si>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</si>
  <si>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</si>
  <si>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</si>
  <si>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</si>
  <si>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</si>
  <si>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</si>
  <si>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</si>
  <si>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</si>
  <si>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</si>
  <si>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</si>
  <si>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</si>
  <si>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</si>
  <si>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</si>
  <si>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</si>
  <si>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</si>
  <si>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</si>
  <si>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</si>
  <si>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</si>
  <si>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</si>
  <si>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</si>
  <si>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</si>
  <si>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</si>
  <si>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</si>
  <si>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</si>
  <si>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</si>
  <si>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</si>
  <si>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</si>
  <si>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</si>
  <si>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</si>
  <si>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</si>
  <si>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</si>
  <si>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</si>
  <si>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</si>
  <si>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</si>
  <si>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</si>
  <si>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</si>
  <si>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</si>
  <si>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</si>
  <si>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</si>
  <si>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</si>
  <si>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</si>
  <si>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</si>
  <si>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</si>
  <si>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</si>
  <si>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</si>
  <si>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</si>
  <si>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</si>
  <si>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</si>
  <si>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</si>
  <si>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</si>
  <si>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</si>
  <si>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</si>
  <si>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</si>
  <si>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</si>
  <si>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</si>
  <si>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</si>
  <si>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</si>
  <si>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</si>
  <si>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</si>
  <si>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</si>
  <si>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</si>
  <si>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</si>
  <si>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</si>
  <si>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</si>
  <si>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</si>
  <si>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</si>
  <si>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</si>
  <si>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</si>
  <si>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</si>
  <si>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</si>
  <si>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</si>
  <si>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</si>
  <si>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</si>
  <si>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</si>
  <si>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</si>
  <si>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</si>
  <si>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</si>
  <si>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</si>
  <si>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</si>
  <si>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</si>
  <si>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</si>
  <si>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</si>
  <si>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</si>
  <si>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</si>
  <si>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</si>
  <si>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</si>
  <si>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</si>
  <si>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</si>
  <si>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</si>
  <si>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</si>
  <si>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</si>
  <si>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</si>
  <si>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</si>
  <si>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</si>
  <si>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</si>
  <si>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</si>
  <si>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</si>
  <si>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</si>
  <si>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</si>
  <si>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</si>
  <si>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</si>
  <si>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</si>
  <si>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</si>
  <si>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</si>
  <si>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</si>
  <si>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</si>
  <si>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</si>
  <si>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</si>
  <si>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</si>
  <si>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</si>
  <si>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</si>
  <si>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</si>
  <si>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</si>
  <si>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</si>
  <si>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</si>
  <si>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</si>
  <si>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</si>
  <si>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</si>
  <si>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</si>
  <si>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</si>
  <si>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</si>
  <si>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</si>
  <si>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</si>
  <si>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</si>
  <si>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</si>
  <si>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</si>
  <si>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</si>
  <si>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</si>
  <si>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</si>
  <si>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</si>
  <si>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</si>
  <si>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</si>
  <si>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</si>
  <si>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</si>
  <si>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</si>
  <si>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</si>
  <si>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</si>
  <si>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</si>
  <si>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</si>
  <si>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</si>
  <si>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</si>
  <si>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</si>
  <si>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</si>
  <si>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</si>
  <si>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</si>
  <si>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</si>
  <si>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</si>
  <si>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</si>
  <si>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</si>
  <si>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</si>
  <si>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</si>
  <si>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</si>
  <si>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</si>
  <si>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</si>
  <si>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</si>
  <si>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</si>
  <si>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</si>
  <si>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</si>
  <si>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</si>
  <si>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</si>
  <si>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</si>
  <si>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</si>
  <si>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</si>
  <si>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</si>
  <si>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</si>
  <si>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</si>
  <si>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</si>
  <si>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</si>
  <si>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</si>
  <si>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</si>
  <si>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</si>
  <si>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</si>
  <si>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</si>
  <si>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</si>
  <si>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</si>
  <si>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</si>
  <si>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</si>
  <si>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</si>
  <si>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</si>
  <si>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</si>
  <si>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</si>
  <si>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</si>
  <si>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</si>
  <si>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</si>
  <si>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</si>
  <si>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</si>
  <si>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</si>
  <si>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</si>
  <si>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</si>
  <si>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</si>
  <si>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</si>
  <si>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</si>
  <si>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</si>
  <si>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</si>
  <si>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</si>
  <si>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</si>
  <si>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</si>
  <si>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</si>
  <si>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</si>
  <si>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</si>
  <si>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</si>
  <si>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</si>
  <si>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</si>
  <si>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</si>
  <si>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</si>
  <si>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</si>
  <si>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</si>
  <si>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</si>
  <si>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</si>
  <si>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</si>
  <si>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</si>
  <si>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</si>
  <si>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</si>
  <si>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</si>
  <si>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</si>
  <si>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</si>
  <si>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</si>
  <si>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</si>
  <si>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</si>
  <si>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</si>
  <si>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</si>
  <si>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</si>
  <si>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</si>
  <si>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</si>
  <si>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</si>
  <si>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</si>
  <si>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</si>
  <si>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</si>
  <si>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</si>
  <si>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</si>
  <si>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</si>
  <si>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</si>
  <si>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</si>
  <si>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</si>
  <si>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</si>
  <si>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</si>
  <si>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</si>
  <si>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</si>
  <si>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</si>
  <si>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</si>
  <si>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</si>
  <si>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</si>
  <si>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</si>
  <si>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</si>
  <si>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</si>
  <si>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</si>
  <si>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</si>
  <si>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</si>
  <si>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</si>
  <si>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</si>
  <si>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</si>
  <si>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</si>
  <si>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</si>
  <si>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</si>
  <si>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</si>
  <si>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</si>
  <si>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</si>
  <si>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</si>
  <si>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</si>
  <si>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</si>
  <si>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</si>
  <si>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</si>
  <si>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</si>
  <si>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</si>
  <si>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</si>
  <si>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</si>
  <si>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</si>
  <si>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</si>
  <si>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</si>
  <si>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</si>
  <si>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</si>
  <si>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</si>
  <si>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</si>
  <si>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</si>
  <si>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</si>
  <si>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</si>
  <si>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</si>
  <si>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</si>
  <si>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</si>
  <si>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</si>
  <si>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</si>
  <si>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</si>
  <si>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</si>
  <si>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</si>
  <si>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</si>
  <si>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</si>
  <si>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</si>
  <si>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</si>
  <si>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</si>
  <si>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</si>
  <si>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</si>
  <si>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</si>
  <si>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</si>
  <si>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</si>
  <si>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</si>
  <si>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</si>
  <si>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</si>
  <si>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</si>
  <si>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</si>
  <si>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</si>
  <si>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</si>
  <si>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</si>
  <si>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</si>
  <si>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</si>
  <si>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</si>
  <si>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</si>
  <si>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</si>
  <si>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</si>
  <si>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</si>
  <si>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</si>
  <si>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</si>
  <si>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</si>
  <si>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</si>
  <si>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</si>
  <si>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</si>
  <si>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</si>
  <si>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</si>
  <si>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</si>
  <si>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</si>
  <si>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</si>
  <si>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</si>
  <si>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</si>
  <si>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</si>
  <si>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</si>
  <si>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</si>
  <si>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</si>
  <si>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</si>
  <si>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</si>
  <si>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</si>
  <si>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</si>
  <si>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</si>
  <si>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</si>
  <si>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</si>
  <si>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</si>
  <si>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</si>
  <si>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</si>
  <si>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</si>
  <si>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</si>
  <si>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</si>
  <si>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</si>
  <si>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</si>
  <si>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</si>
  <si>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</si>
  <si>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</si>
  <si>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</si>
  <si>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</si>
  <si>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</si>
  <si>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</si>
  <si>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</si>
  <si>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</si>
  <si>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</si>
  <si>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</si>
  <si>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</si>
  <si>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</si>
  <si>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</si>
  <si>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</si>
  <si>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</si>
  <si>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</si>
  <si>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</si>
  <si>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</si>
  <si>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</si>
  <si>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</si>
  <si>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</si>
  <si>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</si>
  <si>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</si>
  <si>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</si>
  <si>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</si>
  <si>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</si>
  <si>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</si>
  <si>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</si>
  <si>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</si>
  <si>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</si>
  <si>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</si>
  <si>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</si>
  <si>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</si>
  <si>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</si>
  <si>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</si>
  <si>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</si>
  <si>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</si>
  <si>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</si>
  <si>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</si>
  <si>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</si>
  <si>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</si>
  <si>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</si>
  <si>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</si>
  <si>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</si>
  <si>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</si>
  <si>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</si>
  <si>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</si>
  <si>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</si>
  <si>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</si>
  <si>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</si>
  <si>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</si>
  <si>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</si>
  <si>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</si>
  <si>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</si>
  <si>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</si>
  <si>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</si>
  <si>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</si>
  <si>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</si>
  <si>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</si>
  <si>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</si>
  <si>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</si>
  <si>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</si>
  <si>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</si>
  <si>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</si>
  <si>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</si>
  <si>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</si>
  <si>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</si>
  <si>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</si>
  <si>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</si>
  <si>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</si>
  <si>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</si>
  <si>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</si>
  <si>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</si>
  <si>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</si>
  <si>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</si>
  <si>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</si>
  <si>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</si>
  <si>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</si>
  <si>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</si>
  <si>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</si>
  <si>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</si>
  <si>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</si>
  <si>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</si>
  <si>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</si>
  <si>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</si>
  <si>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</si>
  <si>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</si>
  <si>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</si>
  <si>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</si>
  <si>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</si>
  <si>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</si>
  <si>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</si>
  <si>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</si>
  <si>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</si>
  <si>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</si>
  <si>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</si>
  <si>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</si>
  <si>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</si>
  <si>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</si>
  <si>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</si>
  <si>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</si>
  <si>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</si>
  <si>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</si>
  <si>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</si>
  <si>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</si>
  <si>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</si>
  <si>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</si>
  <si>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</si>
  <si>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</si>
  <si>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</si>
  <si>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</si>
  <si>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</si>
  <si>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</si>
  <si>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</si>
  <si>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</si>
  <si>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</si>
  <si>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</si>
  <si>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</si>
  <si>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</si>
  <si>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</si>
  <si>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</si>
  <si>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</si>
  <si>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</si>
  <si>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</si>
  <si>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</si>
  <si>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</si>
  <si>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</si>
  <si>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</si>
  <si>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</si>
  <si>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</si>
  <si>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</si>
  <si>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</si>
  <si>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</si>
  <si>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</si>
  <si>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</si>
  <si>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</si>
  <si>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</si>
  <si>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</si>
  <si>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</si>
  <si>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</si>
  <si>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</si>
  <si>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</si>
  <si>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</si>
  <si>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</si>
  <si>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</si>
  <si>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</si>
  <si>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</si>
  <si>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</si>
  <si>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</si>
  <si>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</si>
  <si>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</si>
  <si>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</si>
  <si>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</si>
  <si>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</si>
  <si>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</si>
  <si>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</si>
  <si>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</si>
  <si>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</si>
  <si>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</si>
  <si>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</si>
  <si>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</si>
  <si>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</si>
  <si>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</si>
  <si>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</si>
  <si>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</si>
  <si>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</si>
  <si>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</si>
  <si>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</si>
  <si>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</si>
  <si>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</si>
  <si>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</si>
  <si>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</si>
  <si>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</si>
  <si>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</si>
  <si>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</si>
  <si>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</si>
  <si>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</si>
  <si>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</si>
  <si>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</si>
  <si>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</si>
  <si>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</si>
  <si>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</si>
  <si>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</si>
  <si>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</si>
  <si>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</si>
  <si>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</si>
  <si>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</si>
  <si>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</si>
  <si>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</si>
  <si>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</si>
  <si>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</si>
  <si>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</si>
  <si>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</si>
  <si>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</si>
  <si>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</si>
  <si>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</si>
  <si>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</si>
  <si>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</si>
  <si>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</si>
  <si>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</si>
  <si>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</si>
  <si>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</si>
  <si>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</si>
  <si>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</si>
  <si>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</si>
  <si>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</si>
  <si>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</si>
  <si>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</si>
  <si>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</si>
  <si>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</si>
  <si>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</si>
  <si>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</si>
  <si>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</si>
  <si>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</si>
  <si>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</si>
  <si>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</si>
  <si>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</si>
  <si>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</si>
  <si>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</si>
  <si>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</si>
  <si>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</si>
  <si>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</si>
  <si>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</si>
  <si>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</si>
  <si>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</si>
  <si>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</si>
  <si>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</si>
  <si>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</si>
  <si>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</si>
  <si>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</si>
  <si>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</si>
  <si>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</si>
  <si>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</si>
  <si>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</si>
  <si>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</si>
  <si>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</si>
  <si>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</si>
  <si>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</si>
  <si>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</si>
  <si>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</si>
  <si>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</si>
  <si>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</si>
  <si>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</si>
  <si>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</si>
  <si>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</si>
  <si>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</si>
  <si>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</si>
  <si>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</si>
  <si>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</si>
  <si>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</si>
  <si>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</si>
  <si>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</si>
  <si>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</si>
  <si>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</si>
  <si>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</si>
  <si>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</si>
  <si>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</si>
  <si>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</si>
  <si>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</si>
  <si>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</si>
  <si>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</si>
  <si>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</si>
  <si>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</si>
  <si>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</si>
  <si>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</si>
  <si>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</si>
  <si>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</si>
  <si>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</si>
  <si>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</si>
  <si>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</si>
  <si>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</si>
  <si>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</si>
  <si>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</si>
  <si>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</si>
  <si>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</si>
  <si>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</si>
  <si>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</si>
  <si>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</si>
  <si>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</si>
  <si>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</si>
  <si>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</si>
  <si>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</si>
  <si>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</si>
  <si>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</si>
  <si>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</si>
  <si>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</si>
  <si>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</si>
  <si>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</si>
  <si>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</si>
  <si>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</si>
  <si>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</si>
  <si>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</si>
  <si>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</si>
  <si>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</si>
  <si>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</si>
  <si>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</si>
  <si>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</si>
  <si>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</si>
  <si>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</si>
  <si>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</si>
  <si>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</si>
  <si>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</si>
  <si>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</si>
  <si>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</si>
  <si>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</si>
  <si>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</si>
  <si>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</si>
  <si>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</si>
  <si>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</si>
  <si>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</si>
  <si>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</si>
  <si>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</si>
  <si>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</si>
  <si>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</si>
  <si>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</si>
  <si>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</si>
  <si>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</si>
  <si>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</si>
  <si>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</si>
  <si>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</si>
  <si>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</si>
  <si>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</si>
  <si>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</si>
  <si>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</si>
  <si>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</si>
  <si>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</si>
  <si>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</si>
  <si>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</si>
  <si>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</si>
  <si>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</si>
  <si>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</si>
  <si>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</si>
  <si>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</si>
  <si>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</si>
  <si>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</si>
  <si>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</si>
  <si>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</si>
  <si>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</si>
  <si>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</si>
  <si>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</si>
  <si>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</si>
  <si>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</si>
  <si>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</si>
  <si>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</si>
  <si>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</si>
  <si>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</si>
  <si>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</si>
  <si>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</si>
  <si>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</si>
  <si>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</si>
  <si>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</si>
  <si>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</si>
  <si>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</si>
  <si>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</si>
  <si>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</si>
  <si>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</si>
  <si>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</si>
  <si>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</si>
  <si>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</si>
  <si>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</si>
  <si>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</si>
  <si>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</si>
  <si>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</si>
  <si>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</si>
  <si>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</si>
  <si>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</si>
  <si>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</si>
  <si>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</si>
  <si>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</si>
  <si>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</si>
  <si>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</si>
  <si>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</si>
  <si>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</si>
  <si>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</si>
  <si>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</si>
  <si>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</si>
  <si>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</si>
  <si>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</si>
  <si>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</si>
  <si>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</si>
  <si>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</si>
  <si>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</si>
  <si>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</si>
  <si>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</si>
  <si>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</si>
  <si>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</si>
  <si>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</si>
  <si>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</si>
  <si>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</si>
  <si>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</si>
  <si>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</si>
  <si>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</si>
  <si>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</si>
  <si>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</si>
  <si>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</si>
  <si>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</si>
  <si>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</si>
  <si>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</si>
  <si>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</si>
  <si>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</si>
  <si>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</si>
  <si>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</si>
  <si>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</si>
  <si>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</si>
  <si>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</si>
  <si>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</si>
  <si>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</si>
  <si>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</si>
  <si>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</si>
  <si>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</si>
  <si>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</si>
  <si>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</si>
  <si>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</si>
  <si>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</si>
  <si>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</si>
  <si>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</si>
  <si>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</si>
  <si>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</si>
  <si>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</si>
  <si>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</si>
  <si>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</si>
  <si>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</si>
  <si>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</si>
  <si>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</si>
  <si>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</si>
  <si>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</si>
  <si>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</si>
  <si>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</si>
  <si>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</si>
  <si>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</si>
  <si>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</si>
  <si>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</si>
  <si>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</si>
  <si>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</si>
  <si>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</si>
  <si>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</si>
  <si>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</si>
  <si>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</si>
  <si>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</si>
  <si>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</si>
  <si>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</si>
  <si>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</si>
  <si>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</si>
  <si>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</si>
  <si>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</si>
  <si>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</si>
  <si>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</si>
  <si>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</si>
  <si>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</si>
  <si>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</si>
  <si>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</si>
  <si>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</si>
  <si>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</si>
  <si>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</si>
  <si>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</si>
  <si>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</si>
  <si>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</si>
  <si>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</si>
  <si>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</si>
  <si>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</si>
  <si>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</si>
  <si>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</si>
  <si>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</si>
  <si>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</si>
  <si>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</si>
  <si>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</si>
  <si>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</si>
  <si>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</si>
  <si>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</si>
  <si>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</si>
  <si>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</si>
  <si>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</si>
  <si>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</si>
  <si>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</si>
  <si>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</si>
  <si>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</si>
  <si>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</si>
  <si>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</si>
  <si>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</si>
  <si>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</si>
  <si>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</si>
  <si>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</si>
  <si>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</si>
  <si>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</si>
  <si>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</si>
  <si>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</si>
  <si>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</si>
  <si>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</si>
  <si>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</si>
  <si>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</si>
  <si>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</si>
  <si>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</si>
  <si>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</si>
  <si>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</si>
  <si>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</si>
  <si>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</si>
  <si>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</si>
  <si>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</si>
  <si>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</si>
  <si>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</si>
  <si>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</si>
  <si>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</si>
  <si>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</si>
  <si>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</si>
  <si>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</si>
  <si>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</si>
  <si>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</si>
  <si>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</si>
  <si>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</si>
  <si>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</si>
  <si>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</si>
  <si>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</si>
  <si>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</si>
  <si>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</si>
  <si>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</si>
  <si>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</si>
  <si>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</si>
  <si>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</si>
  <si>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</si>
  <si>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</si>
  <si>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</si>
  <si>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</si>
  <si>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</si>
  <si>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</si>
  <si>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</si>
  <si>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</si>
  <si>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</si>
  <si>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</si>
  <si>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</si>
  <si>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</si>
  <si>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</si>
  <si>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</si>
  <si>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</si>
  <si>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</si>
  <si>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</si>
  <si>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</si>
  <si>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</si>
  <si>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</si>
  <si>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</si>
  <si>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</si>
  <si>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</si>
  <si>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</si>
  <si>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</si>
  <si>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</si>
  <si>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</si>
  <si>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</si>
  <si>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</si>
  <si>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</si>
  <si>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</si>
  <si>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</si>
  <si>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</si>
  <si>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</si>
  <si>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</si>
  <si>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</si>
  <si>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</si>
  <si>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</si>
  <si>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</si>
  <si>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</si>
  <si>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</si>
  <si>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</si>
  <si>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</si>
  <si>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</si>
  <si>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</si>
  <si>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</si>
  <si>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</si>
  <si>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</si>
  <si>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</si>
  <si>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</si>
  <si>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</si>
  <si>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</si>
  <si>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</si>
  <si>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</si>
  <si>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</si>
  <si>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</si>
  <si>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</si>
  <si>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</si>
  <si>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</si>
  <si>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</si>
  <si>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</si>
  <si>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</si>
  <si>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</si>
  <si>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</si>
  <si>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</si>
  <si>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</si>
  <si>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</si>
  <si>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</si>
  <si>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</si>
  <si>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</si>
  <si>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</si>
  <si>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</si>
  <si>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</si>
  <si>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</si>
  <si>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</si>
  <si>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</si>
  <si>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</si>
  <si>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</si>
  <si>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</si>
  <si>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</si>
  <si>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</si>
  <si>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</si>
  <si>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</si>
  <si>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</si>
  <si>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</si>
  <si>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</si>
  <si>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</si>
  <si>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</si>
  <si>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</si>
  <si>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</si>
  <si>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</si>
  <si>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</si>
  <si>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</si>
  <si>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</si>
  <si>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</si>
  <si>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</si>
  <si>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</si>
  <si>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</si>
  <si>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</si>
  <si>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</si>
  <si>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</si>
  <si>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</si>
  <si>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</si>
  <si>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</si>
  <si>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</si>
  <si>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</si>
  <si>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</si>
  <si>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</si>
  <si>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</si>
  <si>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</si>
  <si>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</si>
  <si>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</si>
  <si>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</si>
  <si>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</si>
  <si>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</si>
  <si>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</si>
  <si>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</si>
  <si>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</si>
  <si>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</si>
  <si>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</si>
  <si>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</si>
  <si>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</si>
  <si>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</si>
  <si>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</si>
  <si>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</si>
  <si>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</si>
  <si>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</si>
  <si>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</si>
  <si>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</si>
  <si>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</si>
  <si>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</si>
  <si>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</si>
  <si>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</si>
  <si>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</si>
  <si>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</si>
  <si>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</si>
  <si>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</si>
  <si>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</si>
  <si>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</si>
  <si>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</si>
  <si>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</si>
  <si>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</si>
  <si>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</si>
  <si>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</si>
  <si>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</si>
  <si>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</si>
  <si>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</si>
  <si>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</si>
  <si>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</si>
  <si>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</si>
  <si>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</si>
  <si>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</si>
  <si>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</si>
  <si>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</si>
  <si>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</si>
  <si>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</si>
  <si>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</si>
  <si>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</si>
  <si>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</si>
  <si>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</si>
  <si>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</si>
  <si>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</si>
  <si>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</si>
  <si>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</si>
  <si>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</si>
  <si>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</si>
  <si>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</si>
  <si>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</si>
  <si>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</si>
  <si>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</si>
  <si>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</si>
  <si>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</si>
  <si>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</si>
  <si>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</si>
  <si>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</si>
  <si>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</si>
  <si>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</si>
  <si>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</si>
  <si>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</si>
  <si>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</si>
  <si>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</si>
  <si>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</si>
  <si>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</si>
  <si>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</si>
  <si>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</si>
  <si>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</si>
  <si>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</si>
  <si>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</si>
  <si>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</si>
  <si>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</si>
  <si>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</si>
  <si>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</si>
  <si>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</si>
  <si>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</si>
  <si>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</si>
  <si>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</si>
  <si>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</si>
  <si>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</si>
  <si>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</si>
  <si>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</si>
  <si>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</si>
  <si>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</si>
  <si>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</si>
  <si>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</si>
  <si>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</si>
  <si>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</si>
  <si>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</si>
  <si>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</si>
  <si>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</si>
  <si>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</si>
  <si>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</si>
  <si>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</si>
  <si>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</si>
  <si>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</si>
  <si>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</si>
  <si>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</si>
  <si>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</si>
  <si>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</si>
  <si>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</si>
  <si>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</si>
  <si>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</si>
  <si>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</si>
  <si>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</si>
  <si>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</si>
  <si>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</si>
  <si>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</si>
  <si>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</si>
  <si>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</si>
  <si>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</si>
  <si>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</si>
  <si>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</si>
  <si>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</si>
  <si>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</si>
  <si>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</si>
  <si>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</si>
  <si>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</si>
  <si>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</si>
  <si>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</si>
  <si>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</si>
  <si>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</si>
  <si>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</si>
  <si>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</si>
  <si>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</si>
  <si>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</si>
  <si>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</si>
  <si>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</si>
  <si>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</si>
  <si>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</si>
  <si>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</si>
  <si>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</si>
  <si>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</si>
  <si>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</si>
  <si>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</si>
  <si>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</si>
  <si>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</si>
  <si>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</si>
  <si>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</si>
  <si>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</si>
  <si>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</si>
  <si>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</si>
  <si>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</si>
  <si>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</si>
  <si>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</si>
  <si>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</si>
  <si>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</si>
  <si>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</si>
  <si>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</si>
  <si>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</si>
  <si>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</si>
  <si>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</si>
  <si>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</si>
  <si>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</si>
  <si>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</si>
  <si>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</si>
  <si>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</si>
  <si>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</si>
  <si>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</si>
  <si>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</si>
  <si>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</si>
  <si>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</si>
  <si>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</si>
  <si>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</si>
  <si>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</si>
  <si>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</si>
  <si>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</si>
  <si>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</si>
  <si>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</si>
  <si>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</si>
  <si>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</si>
  <si>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</si>
  <si>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</si>
  <si>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</si>
  <si>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</si>
  <si>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</si>
  <si>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</si>
  <si>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</si>
  <si>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</si>
  <si>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</si>
  <si>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</si>
  <si>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</si>
  <si>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</si>
  <si>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</si>
  <si>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</si>
  <si>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</si>
  <si>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</si>
  <si>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</si>
  <si>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</si>
  <si>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</si>
  <si>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</si>
  <si>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</si>
  <si>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</si>
  <si>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</si>
  <si>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</si>
  <si>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</si>
  <si>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</si>
  <si>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</si>
  <si>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</si>
  <si>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</si>
  <si>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</si>
  <si>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</si>
  <si>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</si>
  <si>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</si>
  <si>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</si>
  <si>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</si>
  <si>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</si>
  <si>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</si>
  <si>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</si>
  <si>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</si>
  <si>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</si>
  <si>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</si>
  <si>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</si>
  <si>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</si>
  <si>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</si>
  <si>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</si>
  <si>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</si>
  <si>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</si>
  <si>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</si>
  <si>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</si>
  <si>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</si>
  <si>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</si>
  <si>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</si>
  <si>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</si>
  <si>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</si>
  <si>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</si>
  <si>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</si>
  <si>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</si>
  <si>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</si>
  <si>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</si>
  <si>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</si>
  <si>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</si>
  <si>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</si>
  <si>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</si>
  <si>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</si>
  <si>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</si>
  <si>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</si>
  <si>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</si>
  <si>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</si>
  <si>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</si>
  <si>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</si>
  <si>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</si>
  <si>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</si>
  <si>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</si>
  <si>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</si>
  <si>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</si>
  <si>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</si>
  <si>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</si>
  <si>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</si>
  <si>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</si>
  <si>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</si>
  <si>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</si>
  <si>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</si>
  <si>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</si>
  <si>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</si>
  <si>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</si>
  <si>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</si>
  <si>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</si>
  <si>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</si>
  <si>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</si>
  <si>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</si>
  <si>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</si>
  <si>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</si>
  <si>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</si>
  <si>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</si>
  <si>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</si>
  <si>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</si>
  <si>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</si>
  <si>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</si>
  <si>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</si>
  <si>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</si>
  <si>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</si>
  <si>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</si>
  <si>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</si>
  <si>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</si>
  <si>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</si>
  <si>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</si>
  <si>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</si>
  <si>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</si>
  <si>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</si>
  <si>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</si>
  <si>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</si>
  <si>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</si>
  <si>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</si>
  <si>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</si>
  <si>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</si>
  <si>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</si>
  <si>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</si>
  <si>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</si>
  <si>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</si>
  <si>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</si>
  <si>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</si>
  <si>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</si>
  <si>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</si>
  <si>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</si>
  <si>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</si>
  <si>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</si>
  <si>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</si>
  <si>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</si>
  <si>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</si>
  <si>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</si>
  <si>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</si>
  <si>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</si>
  <si>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</si>
  <si>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</si>
  <si>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</si>
  <si>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</si>
  <si>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</si>
  <si>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</si>
  <si>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</si>
  <si>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</si>
  <si>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</si>
  <si>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</si>
  <si>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</si>
  <si>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</si>
  <si>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</si>
  <si>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</si>
  <si>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</si>
  <si>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</si>
  <si>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</si>
  <si>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</si>
  <si>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</si>
  <si>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</si>
  <si>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</si>
  <si>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</si>
  <si>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</si>
  <si>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</si>
  <si>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</si>
  <si>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</si>
  <si>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</si>
  <si>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</si>
  <si>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</si>
  <si>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</si>
  <si>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</si>
  <si>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</si>
  <si>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</si>
  <si>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</si>
  <si>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</si>
  <si>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</si>
  <si>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</si>
  <si>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</si>
  <si>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</si>
  <si>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</si>
  <si>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</si>
  <si>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</si>
  <si>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</si>
  <si>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</si>
  <si>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</si>
  <si>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</si>
  <si>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</si>
  <si>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</si>
  <si>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</si>
  <si>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</si>
  <si>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</si>
  <si>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</si>
  <si>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</si>
  <si>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</si>
  <si>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</si>
  <si>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</si>
  <si>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</si>
  <si>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</si>
  <si>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</si>
  <si>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</si>
  <si>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</si>
  <si>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</si>
  <si>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</si>
  <si>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</si>
  <si>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</si>
  <si>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</si>
  <si>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</si>
  <si>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</si>
  <si>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</si>
  <si>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</si>
  <si>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</si>
  <si>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</si>
  <si>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</si>
  <si>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</si>
  <si>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</si>
  <si>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</si>
  <si>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</si>
  <si>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</si>
  <si>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</si>
  <si>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</si>
  <si>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</si>
  <si>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</si>
  <si>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</si>
  <si>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</si>
  <si>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</si>
  <si>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</si>
  <si>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</si>
  <si>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</si>
  <si>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</si>
  <si>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</si>
  <si>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</si>
  <si>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</si>
  <si>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</si>
  <si>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</si>
  <si>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</si>
  <si>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</si>
  <si>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</si>
  <si>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</si>
  <si>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</si>
  <si>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</si>
  <si>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</si>
  <si>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</si>
  <si>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</si>
  <si>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</si>
  <si>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</si>
  <si>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</si>
  <si>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</si>
  <si>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</si>
  <si>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</si>
  <si>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</si>
  <si>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</si>
  <si>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</si>
  <si>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</si>
  <si>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</si>
  <si>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</si>
  <si>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</si>
  <si>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</si>
  <si>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</si>
  <si>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</si>
  <si>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</si>
  <si>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</si>
  <si>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</si>
  <si>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</si>
  <si>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</si>
  <si>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</si>
  <si>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</si>
  <si>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</si>
  <si>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</si>
  <si>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</si>
  <si>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</si>
  <si>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</si>
  <si>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</si>
  <si>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</si>
  <si>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</si>
  <si>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</si>
  <si>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</si>
  <si>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</si>
  <si>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</si>
  <si>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</si>
  <si>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</si>
  <si>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</si>
  <si>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</si>
  <si>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</si>
  <si>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</si>
  <si>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</si>
  <si>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</si>
  <si>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</si>
  <si>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</si>
  <si>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</si>
  <si>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</si>
  <si>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</si>
  <si>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</si>
  <si>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</si>
  <si>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</si>
  <si>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</si>
  <si>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</si>
  <si>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</si>
  <si>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</si>
  <si>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</si>
  <si>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</si>
  <si>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</si>
  <si>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</si>
  <si>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</si>
  <si>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</si>
  <si>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</si>
  <si>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</si>
  <si>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</si>
  <si>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</si>
  <si>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</si>
  <si>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</si>
  <si>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</si>
  <si>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</si>
  <si>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</si>
  <si>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</si>
  <si>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</si>
  <si>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</si>
  <si>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</si>
  <si>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</si>
  <si>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</si>
  <si>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</si>
  <si>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</si>
  <si>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</si>
  <si>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</si>
  <si>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</si>
  <si>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</si>
  <si>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</si>
  <si>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</si>
  <si>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</si>
  <si>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</si>
  <si>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</si>
  <si>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</si>
  <si>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</si>
  <si>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</si>
  <si>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</si>
  <si>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</si>
  <si>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</si>
  <si>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</si>
  <si>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</si>
  <si>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</si>
  <si>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</si>
  <si>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</si>
  <si>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</si>
  <si>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</si>
  <si>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</si>
  <si>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</si>
  <si>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</si>
  <si>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</si>
  <si>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</si>
  <si>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</si>
  <si>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</si>
  <si>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</si>
  <si>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</si>
  <si>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</si>
  <si>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</si>
  <si>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</si>
  <si>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</si>
  <si>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</si>
  <si>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</si>
  <si>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</si>
  <si>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</si>
  <si>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</si>
  <si>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</si>
  <si>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</si>
  <si>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</si>
  <si>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</si>
  <si>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</si>
  <si>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</si>
  <si>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</si>
  <si>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</si>
  <si>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</si>
  <si>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</si>
  <si>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</si>
  <si>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</si>
  <si>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</si>
  <si>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</si>
  <si>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</si>
  <si>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</si>
  <si>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</si>
  <si>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</si>
  <si>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</si>
  <si>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</si>
  <si>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</si>
  <si>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</si>
  <si>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</si>
  <si>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</si>
  <si>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</si>
  <si>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</si>
  <si>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</si>
  <si>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</si>
  <si>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</si>
  <si>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</si>
  <si>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</si>
  <si>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</si>
  <si>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</si>
  <si>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</si>
  <si>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</si>
  <si>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</si>
  <si>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</si>
  <si>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</si>
  <si>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</si>
  <si>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</si>
  <si>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</si>
  <si>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</si>
  <si>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</si>
  <si>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</si>
  <si>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</si>
  <si>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</si>
  <si>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</si>
  <si>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</si>
  <si>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</si>
  <si>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</si>
  <si>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</si>
  <si>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</si>
  <si>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</si>
  <si>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</si>
  <si>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</si>
  <si>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</si>
  <si>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</si>
  <si>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</si>
  <si>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</si>
  <si>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</si>
  <si>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</si>
  <si>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</si>
  <si>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</si>
  <si>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</si>
  <si>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</si>
  <si>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</si>
  <si>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</si>
  <si>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</si>
  <si>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</si>
  <si>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</si>
  <si>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</si>
  <si>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</si>
  <si>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</si>
  <si>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</si>
  <si>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</si>
  <si>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</si>
  <si>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</si>
  <si>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</si>
  <si>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</si>
  <si>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</si>
  <si>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</si>
  <si>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</si>
  <si>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</si>
  <si>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</si>
  <si>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</si>
  <si>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</si>
  <si>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</si>
  <si>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</si>
  <si>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</si>
  <si>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</si>
  <si>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</si>
  <si>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</si>
  <si>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</si>
  <si>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</si>
  <si>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</si>
  <si>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</si>
  <si>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</si>
  <si>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</si>
  <si>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</si>
  <si>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</si>
  <si>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</si>
  <si>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</si>
  <si>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</si>
  <si>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</si>
  <si>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</si>
  <si>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</si>
  <si>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</si>
  <si>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</si>
  <si>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</si>
  <si>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</si>
  <si>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</si>
  <si>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</si>
  <si>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</si>
  <si>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</si>
  <si>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</si>
  <si>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</si>
  <si>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</si>
  <si>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</si>
  <si>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</si>
  <si>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</si>
  <si>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</si>
  <si>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</si>
  <si>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</si>
  <si>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</si>
  <si>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</si>
  <si>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</si>
  <si>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</si>
  <si>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</si>
  <si>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</si>
  <si>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</si>
  <si>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</si>
  <si>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</si>
  <si>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</si>
  <si>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</si>
  <si>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</si>
  <si>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</si>
  <si>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</si>
  <si>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</si>
  <si>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</si>
  <si>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</si>
  <si>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</si>
  <si>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</si>
  <si>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</si>
  <si>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</si>
  <si>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</si>
  <si>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</si>
  <si>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</si>
  <si>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</si>
  <si>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</si>
  <si>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</si>
  <si>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</si>
  <si>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</si>
  <si>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</si>
  <si>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</si>
  <si>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</si>
  <si>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</si>
  <si>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</si>
  <si>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</si>
  <si>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</si>
  <si>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</si>
  <si>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</si>
  <si>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</si>
  <si>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</si>
  <si>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</si>
  <si>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</si>
  <si>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</si>
  <si>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</si>
  <si>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</si>
  <si>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</si>
  <si>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</si>
  <si>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</si>
  <si>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</si>
  <si>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</si>
  <si>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</si>
  <si>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</si>
  <si>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</si>
  <si>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</si>
  <si>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</si>
  <si>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</si>
  <si>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</si>
  <si>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</si>
  <si>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</si>
  <si>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</si>
  <si>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</si>
  <si>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</si>
  <si>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</si>
  <si>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</si>
  <si>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</si>
  <si>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</si>
  <si>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</si>
  <si>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</si>
  <si>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</si>
  <si>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</si>
  <si>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</si>
  <si>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</si>
  <si>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</si>
  <si>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</si>
  <si>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</si>
  <si>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</si>
  <si>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</si>
  <si>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</si>
  <si>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</si>
  <si>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</si>
  <si>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</si>
  <si>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</si>
  <si>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</si>
  <si>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</si>
  <si>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</si>
  <si>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</si>
  <si>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</si>
  <si>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</si>
  <si>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</si>
  <si>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</si>
  <si>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</si>
  <si>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</si>
  <si>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</si>
  <si>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</si>
  <si>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</si>
  <si>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</si>
  <si>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</si>
  <si>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</si>
  <si>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</si>
  <si>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</si>
  <si>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</si>
  <si>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</si>
  <si>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</si>
  <si>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</si>
  <si>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</si>
  <si>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</si>
  <si>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</si>
  <si>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</si>
  <si>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</si>
  <si>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</si>
  <si>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</si>
  <si>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</si>
  <si>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</si>
  <si>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</si>
  <si>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</si>
  <si>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</si>
  <si>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</si>
  <si>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</si>
  <si>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</si>
  <si>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</si>
  <si>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</si>
  <si>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</si>
  <si>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</si>
  <si>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</si>
  <si>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</si>
  <si>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</si>
  <si>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</si>
  <si>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</si>
  <si>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</si>
  <si>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</si>
  <si>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</si>
  <si>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</si>
  <si>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</si>
  <si>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</si>
  <si>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</si>
  <si>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</si>
  <si>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</si>
  <si>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</si>
  <si>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</si>
  <si>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</si>
  <si>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</si>
  <si>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</si>
  <si>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</si>
  <si>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</si>
  <si>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</si>
  <si>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</si>
  <si>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</si>
  <si>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</si>
  <si>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</si>
  <si>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</si>
  <si>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</si>
  <si>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</si>
  <si>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</si>
  <si>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</si>
  <si>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</si>
  <si>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</si>
  <si>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</si>
  <si>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</si>
  <si>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</si>
  <si>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</si>
  <si>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</si>
  <si>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</si>
  <si>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</si>
  <si>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</si>
  <si>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</si>
  <si>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</si>
  <si>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</si>
  <si>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</si>
  <si>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</si>
  <si>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</si>
  <si>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</si>
  <si>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</si>
  <si>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</si>
  <si>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</si>
  <si>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</si>
  <si>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</si>
  <si>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</si>
  <si>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</si>
  <si>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</si>
  <si>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</si>
  <si>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</si>
  <si>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</si>
  <si>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</si>
  <si>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</si>
  <si>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</si>
  <si>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</si>
  <si>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</si>
  <si>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</si>
  <si>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</si>
  <si>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</si>
  <si>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</si>
  <si>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</si>
  <si>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</si>
  <si>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</si>
  <si>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</si>
  <si>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</si>
  <si>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</si>
  <si>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</si>
  <si>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</si>
  <si>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</si>
  <si>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</si>
  <si>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</si>
  <si>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</si>
  <si>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</si>
  <si>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</si>
  <si>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</si>
  <si>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</si>
  <si>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</si>
  <si>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</si>
  <si>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</si>
  <si>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</si>
  <si>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</si>
  <si>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</si>
  <si>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</si>
  <si>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</si>
  <si>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</si>
  <si>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</si>
  <si>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</si>
  <si>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</si>
  <si>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</si>
  <si>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</si>
  <si>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</si>
  <si>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</si>
  <si>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</si>
  <si>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</si>
  <si>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</si>
  <si>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</si>
  <si>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</si>
  <si>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</si>
  <si>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</si>
  <si>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</si>
  <si>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</si>
  <si>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</si>
  <si>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</si>
  <si>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</si>
  <si>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</si>
  <si>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</si>
  <si>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</si>
  <si>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</si>
  <si>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</si>
  <si>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</si>
  <si>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</si>
  <si>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</si>
  <si>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</si>
  <si>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</si>
  <si>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</si>
  <si>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</si>
  <si>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</si>
  <si>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</si>
  <si>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</si>
  <si>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</si>
  <si>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</si>
  <si>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</si>
  <si>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</si>
  <si>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</si>
  <si>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</si>
  <si>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</si>
  <si>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</si>
  <si>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</si>
  <si>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</si>
  <si>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</si>
  <si>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</si>
  <si>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</si>
  <si>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</si>
  <si>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</si>
  <si>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</si>
  <si>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</si>
  <si>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</si>
  <si>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</si>
  <si>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</si>
  <si>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</si>
  <si>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</si>
  <si>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</si>
  <si>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</si>
  <si>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</si>
  <si>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</si>
  <si>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</si>
  <si>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</si>
  <si>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</si>
  <si>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</si>
  <si>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</si>
  <si>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</si>
  <si>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</si>
  <si>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</si>
  <si>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</si>
  <si>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</si>
  <si>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</si>
  <si>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</si>
  <si>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</si>
  <si>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</si>
  <si>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</si>
  <si>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</si>
  <si>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</si>
  <si>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</si>
  <si>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</si>
  <si>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</si>
  <si>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</si>
  <si>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</si>
  <si>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</si>
  <si>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</si>
  <si>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</si>
  <si>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</si>
  <si>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</si>
  <si>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</si>
  <si>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</si>
  <si>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</si>
  <si>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</si>
  <si>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</si>
  <si>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</si>
  <si>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</si>
  <si>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</si>
  <si>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</si>
  <si>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</si>
  <si>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</si>
  <si>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</si>
  <si>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</si>
  <si>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</si>
  <si>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</si>
  <si>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</si>
  <si>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</si>
  <si>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</si>
  <si>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</si>
  <si>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</si>
  <si>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</si>
  <si>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</si>
  <si>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</si>
  <si>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</si>
  <si>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</si>
  <si>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</si>
  <si>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</si>
  <si>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</si>
  <si>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</si>
  <si>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</si>
  <si>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</si>
  <si>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</si>
  <si>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</si>
  <si>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</si>
  <si>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</si>
  <si>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</si>
  <si>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</si>
  <si>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</si>
  <si>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</si>
  <si>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</si>
  <si>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</si>
  <si>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</si>
  <si>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</si>
  <si>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</si>
  <si>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</si>
  <si>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</si>
  <si>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</si>
  <si>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</si>
  <si>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</si>
  <si>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</si>
  <si>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</si>
  <si>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</si>
  <si>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</si>
  <si>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</si>
  <si>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</si>
  <si>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</si>
  <si>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</si>
  <si>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</si>
  <si>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</si>
  <si>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</si>
  <si>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</si>
  <si>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</si>
  <si>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</si>
  <si>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</si>
  <si>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</si>
  <si>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</si>
  <si>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</si>
  <si>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</si>
  <si>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</si>
  <si>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</si>
  <si>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</si>
  <si>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</si>
  <si>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</si>
  <si>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</si>
  <si>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</si>
  <si>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</si>
  <si>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</si>
  <si>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</si>
  <si>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</si>
  <si>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</si>
  <si>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</si>
  <si>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</si>
  <si>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</si>
  <si>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</si>
  <si>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</si>
  <si>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</si>
  <si>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</si>
  <si>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</si>
  <si>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</si>
  <si>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</si>
  <si>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</si>
  <si>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</si>
  <si>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</si>
  <si>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</si>
  <si>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</si>
  <si>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</si>
  <si>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</si>
  <si>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</si>
  <si>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</si>
  <si>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</si>
  <si>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</si>
  <si>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</si>
  <si>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</si>
  <si>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</si>
  <si>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</si>
  <si>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</si>
  <si>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</si>
  <si>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</si>
  <si>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</si>
  <si>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</si>
  <si>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</si>
  <si>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</si>
  <si>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</si>
  <si>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</si>
  <si>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</si>
  <si>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</si>
  <si>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</si>
  <si>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</si>
  <si>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</si>
  <si>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</si>
  <si>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</si>
  <si>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</si>
  <si>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</si>
  <si>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</si>
  <si>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</si>
  <si>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</si>
  <si>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</si>
  <si>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</si>
  <si>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</si>
  <si>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</si>
  <si>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</si>
  <si>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</si>
  <si>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</si>
  <si>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</si>
  <si>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</si>
  <si>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</si>
  <si>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</si>
  <si>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</si>
  <si>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</si>
  <si>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</si>
  <si>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</si>
  <si>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</si>
  <si>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</si>
  <si>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</si>
  <si>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</si>
  <si>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</si>
  <si>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</si>
  <si>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</si>
  <si>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</si>
  <si>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</si>
  <si>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</si>
  <si>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</si>
  <si>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</si>
  <si>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</si>
  <si>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</si>
  <si>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</si>
  <si>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</si>
  <si>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</si>
  <si>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</si>
  <si>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</si>
  <si>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</si>
  <si>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</si>
  <si>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</si>
  <si>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</si>
  <si>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</si>
  <si>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</si>
  <si>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</si>
  <si>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</si>
  <si>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</si>
  <si>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</si>
  <si>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</si>
  <si>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</si>
  <si>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</si>
  <si>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</si>
  <si>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</si>
  <si>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</si>
  <si>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</si>
  <si>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</si>
  <si>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</si>
  <si>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</si>
  <si>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</si>
  <si>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</si>
  <si>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</si>
  <si>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</si>
  <si>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</si>
  <si>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</si>
  <si>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</si>
  <si>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</si>
  <si>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</si>
  <si>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</si>
  <si>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</si>
  <si>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</si>
  <si>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</si>
  <si>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</si>
  <si>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</si>
  <si>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</si>
  <si>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</si>
  <si>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</si>
  <si>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</si>
  <si>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</si>
  <si>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</si>
  <si>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</si>
  <si>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</si>
  <si>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</si>
  <si>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</si>
  <si>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</si>
  <si>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</si>
  <si>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</si>
  <si>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</si>
  <si>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</si>
  <si>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</si>
  <si>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</si>
  <si>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</si>
  <si>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</si>
  <si>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</si>
  <si>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</si>
  <si>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</si>
  <si>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</si>
  <si>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</si>
  <si>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</si>
  <si>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</si>
  <si>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</si>
  <si>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</si>
  <si>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</si>
  <si>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</si>
  <si>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</si>
  <si>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</si>
  <si>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</si>
  <si>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</si>
  <si>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</si>
  <si>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</si>
  <si>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</si>
  <si>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</si>
  <si>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</si>
  <si>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</si>
  <si>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</si>
  <si>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</si>
  <si>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</si>
  <si>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</si>
  <si>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</si>
  <si>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</si>
  <si>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</si>
  <si>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</si>
  <si>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</si>
  <si>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</si>
  <si>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</si>
  <si>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</si>
  <si>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</si>
  <si>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</si>
  <si>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</si>
  <si>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</si>
  <si>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</si>
  <si>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</si>
  <si>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</si>
  <si>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</si>
  <si>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</si>
  <si>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</si>
  <si>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</si>
  <si>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</si>
  <si>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</si>
  <si>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</si>
  <si>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</si>
  <si>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</si>
  <si>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</si>
  <si>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</si>
  <si>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</si>
  <si>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</si>
  <si>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</si>
  <si>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</si>
  <si>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</si>
  <si>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</si>
  <si>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</si>
  <si>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</si>
  <si>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</si>
  <si>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</si>
  <si>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</si>
  <si>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</si>
  <si>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</si>
  <si>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</si>
  <si>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</si>
  <si>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</si>
  <si>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</si>
  <si>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</si>
  <si>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</si>
  <si>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</si>
  <si>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</si>
  <si>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</si>
  <si>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</si>
  <si>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</si>
  <si>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</si>
  <si>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</si>
  <si>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</si>
  <si>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</si>
  <si>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</si>
  <si>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</si>
  <si>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</si>
  <si>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</si>
  <si>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</si>
  <si>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</si>
  <si>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</si>
  <si>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</si>
  <si>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</si>
  <si>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</si>
  <si>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</si>
  <si>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</si>
  <si>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</si>
  <si>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</si>
  <si>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</si>
  <si>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</si>
  <si>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</si>
  <si>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</si>
  <si>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</si>
  <si>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</si>
  <si>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</si>
  <si>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</si>
  <si>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</si>
  <si>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</si>
  <si>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</si>
  <si>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</si>
  <si>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</si>
  <si>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</si>
  <si>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</si>
  <si>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</si>
  <si>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</si>
  <si>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</si>
  <si>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</si>
  <si>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</si>
  <si>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</si>
  <si>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</si>
  <si>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</si>
  <si>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</si>
  <si>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</si>
  <si>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</si>
  <si>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</si>
  <si>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</si>
  <si>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</si>
  <si>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</si>
  <si>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</si>
  <si>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</si>
  <si>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</si>
  <si>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</si>
  <si>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</si>
  <si>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</si>
  <si>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</si>
  <si>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</si>
  <si>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</si>
  <si>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</si>
  <si>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</si>
  <si>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</si>
  <si>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</si>
  <si>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</si>
  <si>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</si>
  <si>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</si>
  <si>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</si>
  <si>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</si>
  <si>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</si>
  <si>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</si>
  <si>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</si>
  <si>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</si>
  <si>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</si>
  <si>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</si>
  <si>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</si>
  <si>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</si>
  <si>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</si>
  <si>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</si>
  <si>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</si>
  <si>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</si>
  <si>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</si>
  <si>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</si>
  <si>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</si>
  <si>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</si>
  <si>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</si>
  <si>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</si>
  <si>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</si>
  <si>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</si>
  <si>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</si>
  <si>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</si>
  <si>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</si>
  <si>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</si>
  <si>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</si>
  <si>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</si>
  <si>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</si>
  <si>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</si>
  <si>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</si>
  <si>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</si>
  <si>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</si>
  <si>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</si>
  <si>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</si>
  <si>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</si>
  <si>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</si>
  <si>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</si>
  <si>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</si>
  <si>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</si>
  <si>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</si>
  <si>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</si>
  <si>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</si>
  <si>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</si>
  <si>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</si>
  <si>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</si>
  <si>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</si>
  <si>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</si>
  <si>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</si>
  <si>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</si>
  <si>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</si>
  <si>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</si>
  <si>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</si>
  <si>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</si>
  <si>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</si>
  <si>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</si>
  <si>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</si>
  <si>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</si>
  <si>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</si>
  <si>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</si>
  <si>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</si>
  <si>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</si>
  <si>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</si>
  <si>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</si>
  <si>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</si>
  <si>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</si>
  <si>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</si>
  <si>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</si>
  <si>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</si>
  <si>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</si>
  <si>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</si>
  <si>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</si>
  <si>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</si>
  <si>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</si>
  <si>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</si>
  <si>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</si>
  <si>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</si>
  <si>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</si>
  <si>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</si>
  <si>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</si>
  <si>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</si>
  <si>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</si>
  <si>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</si>
  <si>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</si>
  <si>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</si>
  <si>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</si>
  <si>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</si>
  <si>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</si>
  <si>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</si>
  <si>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</si>
  <si>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</si>
  <si>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</si>
  <si>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</si>
  <si>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</si>
  <si>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</si>
  <si>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</si>
  <si>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</si>
  <si>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</si>
  <si>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</si>
  <si>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</si>
  <si>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</si>
  <si>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</si>
  <si>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</si>
  <si>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</si>
  <si>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</si>
  <si>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</si>
  <si>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</si>
  <si>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</si>
  <si>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</si>
  <si>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</si>
  <si>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</si>
  <si>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</si>
  <si>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</si>
  <si>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</si>
  <si>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</si>
  <si>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</si>
  <si>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</si>
  <si>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</si>
  <si>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</si>
  <si>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</si>
  <si>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</si>
  <si>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</si>
  <si>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</si>
  <si>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</si>
  <si>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</si>
  <si>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</si>
  <si>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</si>
  <si>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</si>
  <si>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</si>
  <si>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</si>
  <si>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</si>
  <si>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</si>
  <si>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</si>
  <si>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</si>
  <si>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</si>
  <si>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</si>
  <si>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</si>
  <si>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</si>
  <si>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</si>
  <si>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</si>
  <si>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</si>
  <si>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</si>
  <si>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</si>
  <si>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</si>
  <si>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</si>
  <si>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</si>
  <si>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</si>
  <si>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</si>
  <si>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</si>
  <si>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</si>
  <si>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</si>
  <si>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</si>
  <si>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</si>
  <si>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</si>
  <si>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</si>
  <si>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</si>
  <si>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</si>
  <si>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</si>
  <si>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</si>
  <si>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</si>
  <si>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</si>
  <si>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</si>
  <si>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</si>
  <si>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</si>
  <si>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</si>
  <si>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</si>
  <si>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</si>
  <si>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</si>
  <si>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</si>
  <si>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</si>
  <si>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</si>
  <si>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</si>
  <si>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</si>
  <si>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</si>
  <si>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</si>
  <si>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</si>
  <si>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</si>
  <si>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</si>
  <si>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</si>
  <si>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</si>
  <si>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</si>
  <si>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</si>
  <si>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</si>
  <si>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</si>
  <si>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</si>
  <si>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</si>
  <si>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</si>
  <si>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</si>
  <si>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</si>
  <si>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</si>
  <si>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</si>
  <si>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</si>
  <si>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</si>
  <si>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</si>
  <si>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</si>
  <si>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</si>
  <si>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</si>
  <si>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</si>
  <si>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</si>
  <si>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</si>
  <si>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</si>
  <si>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</si>
  <si>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</si>
  <si>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</si>
  <si>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</si>
  <si>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</si>
  <si>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</si>
  <si>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</si>
  <si>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</si>
  <si>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</si>
  <si>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</si>
  <si>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</si>
  <si>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</si>
  <si>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</si>
  <si>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</si>
  <si>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</si>
  <si>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</si>
  <si>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</si>
  <si>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</si>
  <si>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</si>
  <si>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</si>
  <si>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</si>
  <si>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</si>
  <si>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</si>
  <si>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</si>
  <si>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</si>
  <si>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</si>
  <si>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</si>
  <si>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</si>
  <si>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</si>
  <si>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</si>
  <si>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</si>
  <si>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</si>
  <si>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</si>
  <si>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</si>
  <si>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</si>
  <si>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</si>
  <si>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</si>
  <si>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</si>
  <si>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</si>
  <si>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</si>
  <si>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</si>
  <si>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</si>
  <si>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</si>
  <si>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</si>
  <si>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</si>
  <si>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</si>
  <si>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</si>
  <si>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</si>
  <si>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</si>
  <si>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</si>
  <si>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</si>
  <si>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</si>
  <si>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</si>
  <si>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</si>
  <si>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</si>
  <si>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</si>
  <si>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</si>
  <si>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</si>
  <si>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</si>
  <si>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</si>
  <si>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</si>
  <si>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</si>
  <si>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</si>
  <si>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</si>
  <si>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</si>
  <si>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</si>
  <si>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</si>
  <si>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</si>
  <si>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</si>
  <si>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</si>
  <si>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</si>
  <si>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</si>
  <si>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</si>
  <si>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</si>
  <si>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</si>
  <si>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</si>
  <si>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</si>
  <si>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</si>
  <si>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</si>
  <si>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</si>
  <si>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</si>
  <si>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</si>
  <si>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</si>
  <si>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</si>
  <si>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</si>
  <si>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</si>
  <si>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</si>
  <si>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</si>
  <si>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</si>
  <si>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</si>
  <si>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</si>
  <si>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</si>
  <si>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</si>
  <si>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</si>
  <si>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</si>
  <si>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</si>
  <si>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</si>
  <si>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</si>
  <si>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</si>
  <si>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</si>
  <si>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</si>
  <si>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</si>
  <si>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</si>
  <si>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</si>
  <si>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</si>
  <si>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</si>
  <si>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</si>
  <si>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</si>
  <si>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</si>
  <si>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</si>
  <si>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</si>
  <si>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</si>
  <si>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</si>
  <si>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</si>
  <si>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</si>
  <si>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</si>
  <si>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</si>
  <si>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</si>
  <si>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</si>
  <si>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</si>
  <si>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</si>
  <si>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</si>
  <si>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</si>
  <si>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</si>
  <si>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</si>
  <si>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</si>
  <si>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</si>
  <si>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</si>
  <si>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</si>
  <si>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</si>
  <si>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</si>
  <si>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</si>
  <si>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</si>
  <si>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</si>
  <si>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</si>
  <si>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</si>
  <si>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</si>
  <si>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</si>
  <si>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</si>
  <si>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</si>
  <si>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</si>
  <si>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</si>
  <si>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</si>
  <si>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</si>
  <si>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</si>
  <si>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</si>
  <si>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</si>
  <si>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</si>
  <si>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</si>
  <si>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</si>
  <si>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</si>
  <si>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</si>
  <si>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</si>
  <si>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</si>
  <si>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</si>
  <si>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</si>
  <si>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</si>
  <si>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</si>
  <si>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</si>
  <si>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</si>
  <si>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</si>
  <si>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</si>
  <si>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</si>
  <si>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</si>
  <si>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</si>
  <si>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</si>
  <si>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</si>
  <si>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</si>
  <si>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</si>
  <si>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</si>
  <si>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</si>
  <si>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</si>
  <si>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</si>
  <si>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</si>
  <si>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</si>
  <si>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</si>
  <si>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</si>
  <si>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</si>
  <si>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</si>
  <si>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</si>
  <si>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</si>
  <si>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</si>
  <si>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</si>
  <si>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</si>
  <si>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</si>
  <si>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</si>
  <si>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</si>
  <si>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</si>
  <si>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</si>
  <si>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</si>
  <si>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</si>
  <si>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</si>
  <si>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</si>
  <si>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</si>
  <si>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</si>
  <si>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</si>
  <si>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</si>
  <si>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</si>
  <si>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</si>
  <si>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</si>
  <si>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</si>
  <si>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</si>
  <si>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</si>
  <si>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</si>
  <si>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</si>
  <si>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</si>
  <si>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</si>
  <si>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</si>
  <si>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</si>
  <si>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</si>
  <si>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</si>
  <si>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</si>
  <si>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</si>
  <si>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</si>
  <si>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</si>
  <si>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</si>
  <si>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</si>
  <si>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</si>
  <si>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</si>
  <si>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</si>
  <si>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</si>
  <si>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</si>
  <si>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</si>
  <si>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</si>
  <si>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</si>
  <si>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</si>
  <si>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</si>
  <si>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</si>
  <si>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</si>
  <si>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</si>
  <si>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</si>
  <si>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</si>
  <si>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</si>
  <si>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</si>
  <si>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</si>
  <si>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</si>
  <si>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</si>
  <si>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</si>
  <si>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</si>
  <si>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</si>
  <si>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</si>
  <si>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</si>
  <si>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</si>
  <si>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</si>
  <si>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</si>
  <si>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</si>
  <si>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</si>
  <si>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</si>
  <si>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</si>
  <si>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</si>
  <si>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</si>
  <si>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</si>
  <si>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</si>
  <si>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</si>
  <si>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</si>
  <si>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</si>
  <si>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</si>
  <si>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</si>
  <si>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</si>
  <si>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</si>
  <si>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</si>
  <si>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</si>
  <si>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</si>
  <si>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</si>
  <si>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</si>
  <si>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</si>
  <si>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</si>
  <si>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</si>
  <si>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</si>
  <si>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</si>
  <si>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</si>
  <si>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</si>
  <si>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</si>
  <si>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</si>
  <si>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</si>
  <si>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</si>
  <si>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</si>
  <si>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</si>
  <si>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</si>
  <si>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</si>
  <si>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</si>
  <si>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</si>
  <si>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</si>
  <si>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</si>
  <si>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</si>
  <si>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</si>
  <si>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</si>
  <si>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</si>
  <si>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</si>
  <si>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</si>
  <si>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</si>
  <si>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</si>
  <si>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</si>
  <si>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</si>
  <si>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</si>
  <si>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</si>
  <si>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</si>
  <si>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</si>
  <si>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</si>
  <si>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</si>
  <si>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</si>
  <si>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</si>
  <si>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</si>
  <si>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</si>
  <si>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</si>
  <si>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</si>
  <si>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</si>
  <si>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</si>
  <si>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</si>
  <si>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</si>
  <si>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</si>
  <si>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</si>
  <si>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</si>
  <si>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</si>
  <si>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</si>
  <si>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</si>
  <si>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</si>
  <si>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</si>
  <si>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</si>
  <si>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</si>
  <si>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</si>
  <si>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</si>
  <si>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</si>
  <si>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</si>
  <si>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</si>
  <si>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</si>
  <si>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</si>
  <si>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</si>
  <si>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</si>
  <si>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</si>
  <si>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</si>
  <si>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</si>
  <si>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</si>
  <si>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</si>
  <si>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</si>
  <si>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</si>
  <si>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</si>
  <si>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</si>
  <si>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</si>
  <si>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</si>
  <si>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</si>
  <si>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</si>
  <si>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</si>
  <si>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</si>
  <si>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</si>
  <si>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</si>
  <si>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</si>
  <si>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</si>
  <si>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</si>
  <si>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</si>
  <si>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</si>
  <si>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</si>
  <si>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</si>
  <si>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</si>
  <si>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</si>
  <si>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</si>
  <si>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</si>
  <si>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</si>
  <si>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</si>
  <si>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</si>
  <si>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</si>
  <si>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</si>
  <si>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</si>
  <si>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</si>
  <si>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</si>
  <si>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</si>
  <si>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</si>
  <si>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</si>
  <si>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</si>
  <si>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</si>
  <si>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</si>
  <si>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</si>
  <si>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</si>
  <si>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</si>
  <si>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</si>
  <si>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</si>
  <si>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</si>
  <si>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</si>
  <si>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</si>
  <si>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</si>
  <si>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</si>
  <si>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</si>
  <si>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</si>
  <si>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</si>
  <si>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</si>
  <si>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</si>
  <si>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</si>
  <si>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</si>
  <si>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</si>
  <si>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</si>
  <si>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</si>
  <si>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</si>
  <si>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</si>
  <si>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</si>
  <si>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</si>
  <si>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</si>
  <si>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</si>
  <si>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</si>
  <si>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</si>
  <si>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</si>
  <si>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</si>
  <si>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</si>
  <si>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</si>
  <si>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</si>
  <si>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</si>
  <si>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</si>
  <si>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</si>
  <si>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</si>
  <si>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</si>
  <si>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</si>
  <si>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</si>
  <si>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</si>
  <si>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</si>
  <si>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</si>
  <si>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</si>
  <si>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</si>
  <si>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</si>
  <si>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</si>
  <si>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</si>
  <si>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</si>
  <si>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</si>
  <si>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</si>
  <si>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</si>
  <si>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</si>
  <si>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</si>
  <si>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</si>
  <si>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</si>
  <si>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</si>
  <si>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</si>
  <si>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</si>
  <si>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</si>
  <si>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</si>
  <si>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</si>
  <si>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</si>
  <si>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</si>
  <si>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</si>
  <si>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</si>
  <si>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</si>
  <si>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</si>
  <si>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</si>
  <si>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</si>
  <si>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</si>
  <si>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</si>
  <si>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</si>
  <si>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</si>
  <si>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</si>
  <si>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</si>
  <si>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</si>
  <si>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</si>
  <si>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</si>
  <si>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</si>
  <si>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</si>
  <si>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</si>
  <si>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</si>
  <si>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</si>
  <si>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</si>
  <si>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</si>
  <si>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</si>
  <si>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</si>
  <si>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</si>
  <si>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</si>
  <si>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</si>
  <si>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</si>
  <si>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</si>
  <si>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</si>
  <si>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</si>
  <si>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</si>
  <si>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</si>
  <si>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</si>
  <si>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</si>
  <si>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</si>
  <si>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</si>
  <si>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</si>
  <si>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</si>
  <si>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</si>
  <si>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</si>
  <si>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</si>
  <si>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</si>
  <si>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</si>
  <si>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</si>
  <si>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</si>
  <si>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</si>
  <si>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</si>
  <si>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</si>
  <si>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</si>
  <si>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</si>
  <si>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</si>
  <si>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</si>
  <si>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</si>
  <si>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</si>
  <si>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</si>
  <si>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</si>
  <si>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</si>
  <si>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</si>
  <si>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</si>
  <si>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</si>
  <si>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</si>
  <si>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</si>
  <si>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</si>
  <si>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</si>
  <si>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</si>
  <si>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</si>
  <si>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</si>
  <si>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</si>
  <si>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</si>
  <si>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</si>
  <si>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</si>
  <si>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</si>
  <si>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</si>
  <si>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</si>
  <si>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</si>
  <si>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</si>
  <si>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</si>
  <si>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</si>
  <si>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</si>
  <si>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</si>
  <si>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</si>
  <si>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</si>
  <si>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</si>
  <si>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</si>
  <si>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</si>
  <si>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</si>
  <si>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</si>
  <si>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</si>
  <si>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</si>
  <si>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</si>
  <si>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</si>
  <si>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</si>
  <si>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</si>
  <si>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</si>
  <si>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</si>
  <si>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</si>
  <si>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</si>
  <si>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</si>
  <si>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</si>
  <si>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</si>
  <si>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</si>
  <si>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</si>
  <si>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</si>
  <si>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</si>
  <si>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</si>
  <si>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</si>
  <si>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</si>
  <si>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</si>
  <si>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</si>
  <si>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</si>
  <si>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</si>
  <si>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</si>
  <si>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</si>
  <si>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</si>
  <si>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</si>
  <si>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</si>
  <si>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</si>
  <si>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</si>
  <si>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</si>
  <si>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</si>
  <si>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</si>
  <si>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</si>
  <si>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</si>
  <si>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</si>
  <si>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</si>
  <si>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</si>
  <si>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</si>
  <si>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</si>
  <si>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</si>
  <si>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</si>
  <si>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</si>
  <si>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</si>
  <si>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</si>
  <si>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</si>
  <si>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</si>
  <si>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</si>
  <si>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</si>
  <si>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</si>
  <si>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</si>
  <si>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</si>
  <si>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</si>
  <si>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</si>
  <si>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</si>
  <si>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</si>
  <si>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</si>
  <si>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</si>
  <si>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</si>
  <si>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</si>
  <si>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</si>
  <si>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</si>
  <si>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</si>
  <si>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</si>
  <si>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</si>
  <si>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</si>
  <si>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</si>
  <si>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</si>
  <si>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</si>
  <si>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</si>
  <si>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</si>
  <si>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</si>
  <si>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</si>
  <si>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</si>
  <si>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</si>
  <si>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</si>
  <si>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</si>
  <si>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</si>
  <si>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</si>
  <si>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</si>
  <si>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</si>
  <si>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</si>
  <si>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</si>
  <si>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</si>
  <si>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</si>
  <si>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</si>
  <si>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</si>
  <si>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</si>
  <si>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</si>
  <si>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</si>
  <si>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</si>
  <si>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</si>
  <si>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</si>
  <si>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</si>
  <si>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</si>
  <si>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</si>
  <si>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</si>
  <si>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</si>
  <si>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</si>
  <si>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</si>
  <si>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</si>
  <si>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</si>
  <si>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</si>
  <si>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</si>
  <si>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</si>
  <si>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</si>
  <si>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</si>
  <si>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</si>
  <si>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</si>
  <si>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</si>
  <si>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</si>
  <si>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</si>
  <si>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</si>
  <si>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</si>
  <si>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</si>
  <si>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</si>
  <si>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</si>
  <si>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</si>
  <si>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</si>
  <si>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</si>
  <si>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</si>
  <si>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</si>
  <si>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</si>
  <si>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</si>
  <si>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</si>
  <si>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</si>
  <si>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</si>
  <si>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</si>
  <si>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</si>
  <si>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</si>
  <si>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</si>
  <si>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</si>
  <si>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</si>
  <si>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</si>
  <si>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</si>
  <si>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</si>
  <si>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</si>
  <si>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</si>
  <si>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</si>
  <si>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</si>
  <si>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</si>
  <si>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</si>
  <si>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</si>
  <si>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</si>
  <si>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</si>
  <si>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</si>
  <si>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</si>
  <si>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</si>
  <si>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</si>
  <si>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</si>
  <si>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</si>
  <si>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</si>
  <si>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</si>
  <si>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</si>
  <si>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</si>
  <si>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</si>
  <si>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</si>
  <si>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</si>
  <si>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</si>
  <si>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</si>
  <si>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</si>
  <si>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</si>
  <si>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</si>
  <si>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</si>
  <si>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</si>
  <si>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</si>
  <si>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</si>
  <si>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</si>
  <si>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</si>
  <si>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</si>
  <si>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</si>
  <si>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</si>
  <si>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</si>
  <si>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</si>
  <si>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</si>
  <si>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</si>
  <si>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</si>
  <si>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</si>
  <si>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</si>
  <si>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</si>
  <si>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</si>
  <si>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</si>
  <si>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</si>
  <si>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</si>
  <si>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</si>
  <si>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</si>
  <si>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</si>
  <si>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</si>
  <si>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</si>
  <si>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</si>
  <si>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</si>
  <si>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</si>
  <si>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</si>
  <si>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</si>
  <si>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</si>
  <si>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</si>
  <si>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</si>
  <si>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</si>
  <si>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</si>
  <si>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</si>
  <si>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</si>
  <si>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</si>
  <si>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</si>
  <si>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</si>
  <si>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</si>
  <si>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</si>
  <si>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</si>
  <si>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</si>
  <si>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</si>
  <si>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</si>
  <si>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</si>
  <si>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</si>
  <si>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</si>
  <si>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</si>
  <si>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</si>
  <si>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</si>
  <si>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</si>
  <si>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</si>
  <si>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</si>
  <si>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</si>
  <si>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</si>
  <si>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</si>
  <si>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</si>
  <si>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</si>
  <si>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</si>
  <si>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</si>
  <si>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</si>
  <si>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</si>
  <si>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</si>
  <si>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</si>
  <si>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</si>
  <si>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</si>
  <si>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</si>
  <si>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</si>
  <si>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</si>
  <si>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</si>
  <si>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</si>
  <si>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</si>
  <si>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</si>
  <si>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</si>
  <si>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</si>
  <si>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</si>
  <si>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</si>
  <si>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</si>
  <si>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</si>
  <si>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</si>
  <si>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</si>
  <si>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</si>
  <si>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</si>
  <si>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</si>
  <si>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</si>
  <si>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</si>
  <si>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</si>
  <si>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</si>
  <si>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</si>
  <si>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</si>
  <si>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</si>
  <si>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</si>
  <si>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</si>
  <si>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</si>
  <si>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</si>
  <si>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</si>
  <si>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</si>
  <si>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</si>
  <si>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</si>
  <si>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</si>
  <si>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</si>
  <si>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</si>
  <si>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</si>
  <si>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</si>
  <si>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</si>
  <si>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</si>
  <si>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</si>
  <si>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</si>
  <si>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</si>
  <si>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</si>
  <si>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</si>
  <si>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</si>
  <si>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</si>
  <si>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</si>
  <si>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</si>
  <si>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</si>
  <si>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</si>
  <si>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</si>
  <si>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</si>
  <si>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</si>
  <si>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</si>
  <si>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</si>
  <si>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</si>
  <si>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</si>
  <si>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</si>
  <si>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</si>
  <si>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</si>
  <si>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</si>
  <si>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</si>
  <si>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</si>
  <si>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</si>
  <si>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</si>
  <si>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</si>
  <si>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</si>
  <si>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</si>
  <si>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</si>
  <si>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</si>
  <si>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</si>
  <si>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</si>
  <si>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</si>
  <si>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</si>
  <si>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</si>
  <si>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</si>
  <si>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</si>
  <si>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</si>
  <si>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</si>
  <si>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</si>
  <si>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</si>
  <si>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</si>
  <si>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</si>
  <si>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</si>
  <si>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</si>
  <si>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</si>
  <si>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</si>
  <si>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</si>
  <si>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</si>
  <si>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</si>
  <si>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</si>
  <si>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</si>
  <si>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</si>
  <si>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</si>
  <si>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</si>
  <si>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</si>
  <si>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</si>
  <si>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</si>
  <si>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</si>
  <si>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</si>
  <si>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</si>
  <si>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</si>
  <si>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</si>
  <si>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</si>
  <si>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</si>
  <si>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</si>
  <si>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</si>
  <si>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</si>
  <si>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</si>
  <si>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</si>
  <si>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</si>
  <si>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</si>
  <si>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</si>
  <si>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</si>
  <si>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</si>
  <si>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</si>
  <si>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</si>
  <si>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</si>
  <si>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</si>
  <si>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</si>
  <si>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</si>
  <si>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</si>
  <si>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</si>
  <si>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</si>
  <si>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</si>
  <si>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</si>
  <si>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</si>
  <si>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</si>
  <si>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</si>
  <si>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</si>
  <si>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</si>
  <si>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</si>
  <si>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</si>
  <si>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</si>
  <si>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</si>
  <si>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</si>
  <si>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</si>
  <si>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</si>
  <si>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</si>
  <si>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</si>
  <si>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</si>
  <si>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</si>
  <si>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</si>
  <si>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</si>
  <si>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</si>
  <si>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</si>
  <si>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</si>
  <si>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</si>
  <si>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</si>
  <si>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</si>
  <si>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</si>
  <si>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</si>
  <si>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</si>
  <si>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</si>
  <si>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</si>
  <si>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</si>
  <si>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</si>
  <si>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</si>
  <si>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</si>
  <si>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</si>
  <si>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</si>
  <si>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</si>
  <si>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</si>
  <si>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</si>
  <si>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</si>
  <si>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</si>
  <si>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</si>
  <si>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</si>
  <si>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</si>
  <si>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</si>
  <si>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</si>
  <si>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</si>
  <si>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</si>
  <si>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</si>
  <si>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</si>
  <si>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</si>
  <si>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</si>
  <si>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</si>
  <si>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</si>
  <si>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</si>
  <si>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</si>
  <si>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</si>
  <si>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</si>
  <si>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</si>
  <si>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</si>
  <si>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</si>
  <si>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</si>
  <si>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</si>
  <si>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</si>
  <si>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</si>
  <si>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</si>
  <si>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</si>
  <si>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</si>
  <si>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</si>
  <si>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</si>
  <si>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</si>
  <si>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</si>
  <si>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</si>
  <si>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</si>
  <si>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</si>
  <si>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</si>
  <si>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</si>
  <si>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</si>
  <si>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</si>
  <si>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</si>
  <si>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</si>
  <si>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</si>
  <si>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</si>
  <si>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</si>
  <si>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</si>
  <si>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</si>
  <si>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</si>
  <si>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</si>
  <si>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</si>
  <si>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</si>
  <si>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</si>
  <si>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</si>
  <si>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</si>
  <si>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</si>
  <si>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</si>
  <si>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</si>
  <si>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</si>
  <si>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</si>
  <si>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</si>
  <si>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</si>
  <si>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</si>
  <si>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</si>
  <si>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</si>
  <si>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</si>
  <si>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</si>
  <si>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</si>
  <si>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</si>
  <si>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</si>
  <si>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</si>
  <si>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</si>
  <si>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</si>
  <si>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</si>
  <si>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</si>
  <si>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</si>
  <si>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</si>
  <si>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</si>
  <si>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</si>
  <si>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</si>
  <si>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</si>
  <si>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</si>
  <si>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</si>
  <si>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</si>
  <si>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</si>
  <si>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</si>
  <si>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</si>
  <si>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</si>
  <si>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</si>
  <si>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</si>
  <si>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</si>
  <si>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</si>
  <si>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</si>
  <si>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</si>
  <si>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</si>
  <si>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</si>
  <si>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</si>
  <si>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</si>
  <si>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</si>
  <si>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</si>
  <si>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</si>
  <si>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</si>
  <si>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</si>
  <si>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</si>
  <si>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</si>
  <si>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</si>
  <si>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</si>
  <si>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</si>
  <si>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</si>
  <si>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</si>
  <si>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</si>
  <si>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</si>
  <si>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</si>
  <si>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</si>
  <si>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</si>
  <si>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</si>
  <si>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</si>
  <si>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</si>
  <si>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</si>
  <si>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</si>
  <si>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</si>
  <si>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</si>
  <si>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</si>
  <si>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</si>
  <si>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</si>
  <si>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</si>
  <si>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</si>
  <si>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</si>
  <si>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</si>
  <si>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</si>
  <si>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</si>
  <si>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</si>
  <si>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</si>
  <si>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</si>
  <si>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</si>
  <si>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</si>
  <si>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</si>
  <si>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</si>
  <si>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</si>
  <si>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</si>
  <si>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</si>
  <si>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</si>
  <si>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</si>
  <si>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</si>
  <si>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</si>
  <si>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</si>
  <si>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</si>
  <si>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</si>
  <si>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</si>
  <si>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</si>
  <si>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</si>
  <si>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</si>
  <si>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</si>
  <si>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</si>
  <si>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</si>
  <si>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</si>
  <si>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</si>
  <si>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</si>
  <si>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</si>
  <si>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</si>
  <si>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</si>
  <si>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</si>
  <si>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</si>
  <si>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</si>
  <si>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</si>
  <si>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</si>
  <si>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</si>
  <si>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</si>
  <si>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</si>
  <si>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</si>
  <si>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</si>
  <si>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</si>
  <si>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</si>
  <si>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</si>
  <si>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</si>
  <si>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</si>
  <si>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</si>
  <si>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</si>
  <si>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</si>
  <si>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</si>
  <si>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</si>
  <si>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</si>
  <si>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</si>
  <si>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</si>
  <si>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</si>
  <si>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</si>
  <si>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</si>
  <si>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</si>
  <si>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</si>
  <si>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</si>
  <si>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</si>
  <si>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</si>
  <si>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</si>
  <si>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</si>
  <si>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</si>
  <si>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</si>
  <si>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</si>
  <si>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</si>
  <si>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</si>
  <si>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</si>
  <si>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</si>
  <si>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</si>
  <si>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</si>
  <si>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</si>
  <si>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</si>
  <si>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</si>
  <si>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</si>
  <si>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</si>
  <si>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</si>
  <si>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</si>
  <si>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</si>
  <si>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</si>
  <si>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</si>
  <si>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</si>
  <si>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</si>
  <si>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</si>
  <si>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</si>
  <si>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</si>
  <si>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</si>
  <si>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</si>
  <si>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</si>
  <si>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</si>
  <si>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</si>
  <si>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</si>
  <si>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</si>
  <si>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</si>
  <si>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</si>
  <si>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</si>
  <si>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</si>
  <si>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</si>
  <si>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</si>
  <si>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</si>
  <si>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</si>
  <si>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</si>
  <si>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</si>
  <si>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</si>
  <si>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</si>
  <si>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</si>
  <si>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</si>
  <si>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</si>
  <si>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</si>
  <si>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</si>
  <si>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</si>
  <si>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</si>
  <si>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</si>
  <si>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</si>
  <si>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</si>
  <si>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</si>
  <si>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</si>
  <si>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</si>
  <si>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</si>
  <si>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</si>
  <si>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</si>
  <si>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</si>
  <si>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</si>
  <si>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</si>
  <si>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</si>
  <si>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</si>
  <si>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</si>
  <si>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</si>
  <si>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</si>
  <si>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</si>
  <si>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</si>
  <si>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</si>
  <si>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</si>
  <si>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</si>
  <si>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</si>
  <si>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</si>
  <si>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</si>
  <si>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</si>
  <si>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</si>
  <si>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</si>
  <si>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</si>
  <si>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</si>
  <si>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</si>
  <si>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</si>
  <si>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</si>
  <si>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</si>
  <si>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</si>
  <si>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</si>
  <si>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</si>
  <si>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</si>
  <si>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</si>
  <si>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</si>
  <si>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</si>
  <si>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</si>
  <si>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</si>
  <si>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</si>
  <si>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</si>
  <si>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</si>
  <si>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</si>
  <si>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</si>
  <si>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</si>
  <si>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</si>
  <si>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</si>
  <si>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</si>
  <si>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</si>
  <si>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</si>
  <si>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</si>
  <si>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</si>
  <si>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</si>
  <si>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</si>
  <si>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</si>
  <si>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</si>
  <si>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</si>
  <si>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</si>
  <si>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</si>
  <si>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</si>
  <si>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</si>
  <si>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</si>
  <si>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</si>
  <si>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</si>
  <si>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</si>
  <si>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</si>
  <si>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</si>
  <si>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</si>
  <si>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</si>
  <si>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</si>
  <si>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</si>
  <si>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</si>
  <si>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</si>
  <si>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</si>
  <si>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</si>
  <si>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</si>
  <si>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</si>
  <si>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</si>
  <si>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</si>
  <si>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</si>
  <si>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</si>
  <si>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</si>
  <si>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</si>
  <si>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</si>
  <si>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</si>
  <si>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</si>
  <si>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</si>
  <si>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</si>
  <si>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</si>
  <si>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</si>
  <si>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</si>
  <si>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</si>
  <si>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</si>
  <si>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</si>
  <si>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</si>
  <si>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</si>
  <si>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</si>
  <si>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</si>
  <si>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</si>
  <si>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</si>
  <si>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</si>
  <si>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</si>
  <si>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</si>
  <si>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</si>
  <si>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</si>
  <si>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</si>
  <si>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</si>
  <si>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</si>
  <si>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</si>
  <si>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</si>
  <si>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</si>
  <si>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</si>
  <si>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</si>
  <si>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</si>
  <si>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</si>
  <si>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</si>
  <si>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</si>
  <si>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</si>
  <si>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</si>
  <si>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</si>
  <si>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</si>
  <si>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</si>
  <si>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</si>
  <si>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</si>
  <si>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</si>
  <si>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</si>
  <si>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</si>
  <si>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</si>
  <si>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</si>
  <si>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</si>
  <si>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</si>
  <si>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</si>
  <si>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</si>
  <si>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</si>
  <si>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</si>
  <si>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</si>
  <si>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</si>
  <si>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</si>
  <si>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</si>
  <si>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</si>
  <si>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</si>
  <si>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</si>
  <si>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</si>
  <si>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</si>
  <si>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</si>
  <si>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</si>
  <si>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</si>
  <si>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</si>
  <si>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</si>
  <si>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</si>
  <si>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</si>
  <si>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</si>
  <si>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</si>
  <si>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</si>
  <si>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</si>
  <si>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</si>
  <si>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</si>
  <si>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</si>
  <si>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</si>
  <si>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</si>
  <si>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</si>
  <si>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</si>
  <si>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</si>
  <si>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</si>
  <si>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</si>
  <si>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</si>
  <si>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</si>
  <si>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</si>
  <si>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</si>
  <si>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</si>
  <si>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</si>
  <si>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</si>
  <si>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</si>
  <si>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</si>
  <si>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</si>
  <si>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</si>
  <si>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</si>
  <si>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</si>
  <si>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</si>
  <si>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</si>
  <si>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</si>
  <si>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</si>
  <si>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</si>
  <si>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</si>
  <si>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</si>
  <si>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</si>
  <si>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</si>
  <si>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</si>
  <si>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</si>
  <si>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</si>
  <si>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</si>
  <si>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</si>
  <si>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</si>
  <si>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</si>
  <si>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</si>
  <si>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</si>
  <si>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</si>
  <si>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</si>
  <si>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</si>
  <si>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</si>
  <si>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</si>
  <si>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</si>
  <si>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</si>
  <si>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</si>
  <si>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</si>
  <si>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</si>
  <si>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</si>
  <si>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</si>
  <si>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</si>
  <si>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</si>
  <si>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</si>
  <si>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</si>
  <si>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</si>
  <si>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</si>
  <si>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</si>
  <si>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</si>
  <si>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</si>
  <si>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</si>
  <si>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</si>
  <si>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</si>
  <si>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</si>
  <si>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</si>
  <si>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</si>
  <si>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</si>
  <si>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</si>
  <si>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</si>
  <si>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</si>
  <si>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</si>
  <si>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</si>
  <si>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</si>
  <si>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</si>
  <si>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</si>
  <si>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</si>
  <si>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</si>
  <si>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</si>
  <si>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</si>
  <si>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</si>
  <si>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</si>
  <si>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</si>
  <si>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</si>
  <si>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</si>
  <si>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</si>
  <si>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</si>
  <si>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</si>
  <si>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</si>
  <si>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</si>
  <si>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</si>
  <si>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</si>
  <si>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</si>
  <si>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</si>
  <si>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</si>
  <si>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</si>
  <si>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</si>
  <si>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</si>
  <si>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</si>
  <si>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</si>
  <si>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</si>
  <si>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</si>
  <si>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</si>
  <si>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</si>
  <si>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</si>
  <si>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</si>
  <si>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</si>
  <si>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</si>
  <si>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</si>
  <si>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</si>
  <si>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</si>
  <si>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</si>
  <si>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</si>
  <si>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</si>
  <si>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</si>
  <si>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</si>
  <si>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</si>
  <si>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</si>
  <si>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</si>
  <si>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</si>
  <si>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</si>
  <si>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</si>
  <si>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</si>
  <si>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</si>
  <si>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</si>
  <si>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</si>
  <si>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</si>
  <si>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</si>
  <si>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</si>
  <si>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</si>
  <si>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</si>
  <si>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</si>
  <si>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</si>
  <si>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</si>
  <si>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</si>
  <si>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</si>
  <si>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</si>
  <si>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</si>
  <si>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</si>
  <si>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</si>
  <si>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</si>
  <si>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</si>
  <si>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</si>
  <si>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</si>
  <si>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</si>
  <si>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</si>
  <si>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</si>
  <si>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</si>
  <si>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</si>
  <si>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</si>
  <si>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</si>
  <si>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</si>
  <si>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</si>
  <si>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</si>
  <si>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</si>
  <si>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</si>
  <si>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</si>
  <si>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</si>
  <si>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</si>
  <si>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</si>
  <si>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</si>
  <si>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</si>
  <si>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</si>
  <si>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</si>
  <si>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</si>
  <si>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</si>
  <si>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</si>
  <si>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</si>
  <si>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</si>
  <si>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</si>
  <si>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</si>
  <si>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 xml:space="preserve">EM team at site checking </t>
  </si>
  <si>
    <t>TT-20251031-01078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</si>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</sst>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298.83341458333598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45961.781840509262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45961.781840509262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45961.781840509262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45961.781840509262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45961.781840509262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45961.781840509262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45961.781840509262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45961.781840509262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45961.781840509262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45961.781840509262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45961.781840509262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45961.781840509262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45961.781840509262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45961.781840509262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45961.781840509262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45961.781840509262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45961.781840509262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45961.781840509262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45961.781840509262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45961.781840509262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45961.781840509262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45961.781840509262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45961.781840509262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45961.781840509262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45961.781840509262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45961.781840509262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45961.781840509262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45961.781840509262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45961.781840509262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45961.781840509262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45961.781840509262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45961.781840509262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45961.781840509262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45961.781840509262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45961.781840509262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45961.781840509262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45961.781840509262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45961.781840509262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45961.781840509262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45961.781840509262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45961.781840509262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45961.781840509262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45961.781840509262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45961.781840509262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45961.781840509262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45961.781840509262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45961.781840509262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45961.781840509262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45961.781840509262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45961.781840509262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45961.781840509262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45961.781840509262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45961.781840509262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45961.781840509262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45961.781840509262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45961.781840509262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45961.781840509262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45961.781840509262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45961.781840509262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45961.781840509262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45961.781840509262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45961.781840509262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45961.781840509262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45961.781840509262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45961.781840509262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45961.781840509262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45961.781840509262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45961.781840509262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45961.781840509262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45961.781840509262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45961.781840509262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45961.781840509262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45961.781840509262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45961.781840509262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45961.781840509262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45961.781840509262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45961.781840509262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45961.781840509262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45961.781840509262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45961.781840509262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45961.781840509262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45961.781840509262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45961.781840509262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45961.781840509262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45961.781840509262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45961.781840509262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45961.781840509262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45961.781840509262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45961.781840509262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45961.781840509262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45961.781840509262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45961.781840509262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45961.781840509262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45961.781840509262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45961.781840509262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45961.781840509262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45961.781840509262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45961.781840509262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45961.781840509262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45961.781840509262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45961.781840509262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45961.781840509262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45961.781840509262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45961.781840509262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45961.781840509262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45961.781840509262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45961.781840509262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45961.781840509262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45961.781840509262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45961.781840509262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45961.781840509262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45961.781840509262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45961.781840509262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45961.781840509262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45961.781840509262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45961.781840509262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45961.781840509262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45961.781840509262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45961.781840509262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45961.781840509262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45961.781840509262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45961.781840509262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45961.781840509262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45961.781840509262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45961.781840509262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45961.781840509262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45961.781840509262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45961.781840509262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136.78200254630065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3.0397571759312996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45961.781840509262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45961.781840509262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45961.781840509262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45961.781840509262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45961.781840509262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45961.781840509262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45961.781840509262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45961.781840509262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45961.781840509262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45961.781840509262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45961.781840509262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45961.781840509262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45961.781840509262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45961.781840509262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45961.781840509262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45961.781840509262</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45961.781840509262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45961.781840509262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45961.781840509262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45961.781840509262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45961.781840509262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45961.781840509262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45961.781840509262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45961.781840509262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45961.781840509262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45961.781840509262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45961.781840509262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45961.781840509262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45961.781840509262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45961.781840509262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45961.781840509262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45961.781840509262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45961.781840509262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45961.781840509262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45961.781840509262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45961.781840509262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45961.781840509262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45961.781840509262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45961.781840509262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45961.781840509262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45961.781840509262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45961.781840509262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45961.781840509262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45961.781840509262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45961.781840509262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45961.781840509262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45961.781840509262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45961.781840509262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45961.781840509262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45961.781840509262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45961.781840509262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45961.781840509262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45961.781840509262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45961.781840509262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45961.781840509262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45961.781840509262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45961.781840509262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45961.781840509262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45961.781840509262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45961.781840509262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45961.781840509262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45961.781840509262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45961.781840509262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45961.781840509262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45961.781840509262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45961.781840509262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45961.781840509262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45961.781840509262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45961.781840509262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45961.781840509262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45961.781840509262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45961.781840509262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45961.781840509262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45961.781840509262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45961.781840509262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45961.781840509262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45961.781840509262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45961.781840509262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45961.781840509262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45961.781840509262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45961.781840509262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45961.781840509262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45961.781840509262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45961.781840509262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45961.781840509262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45961.781840509262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45961.781840509262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45961.781840509262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45961.781840509262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45961.781840509262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45961.781840509262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45961.781840509262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45961.781840509262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45961.781840509262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45961.781840509262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45961.781840509262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45961.781840509262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45961.781840509262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45961.781840509262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45961.781840509262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45961.781840509262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45961.781840509262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45961.781840509262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45961.781840509262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45961.781840509262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45961.781840509262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45961.781840509262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45961.781840509262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45961.781840509262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45961.781840509262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45961.781840509262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45961.781840509262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45961.781840509262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45961.781840509262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45961.781840509262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45961.781840509262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45961.781840509262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45961.781840509262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45961.781840509262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45961.781840509262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45961.781840509262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45961.781840509262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45961.781840509262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45961.781840509262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45961.781840509262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45961.781840509262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45961.781840509262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45961.781840509262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45961.781840509262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45961.781840509262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45961.781840509262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45961.781840509262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45961.781840509262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45961.781840509262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45961.781840509262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45961.781840509262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45961.781840509262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45961.781840509262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45961.781840509262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45961.781840509262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45961.781840509262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45961.781840509262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45961.781840509262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45961.781840509262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45961.781840509262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45961.781840509262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45961.781840509262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45961.781840509262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45961.781840509262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45961.781840509262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45961.781840509262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45961.781840509262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45961.781840509262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45961.781840509262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45961.781840509262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45961.781840509262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45961.781840509262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45961.781840509262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45961.781840509262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45961.781840509262</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45961.781840509262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45961.781840509262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45961.781840509262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45961.781840509262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45961.781840509262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45961.781840509262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45961.781840509262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45961.781840509262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45961.781840509262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45961.781840509262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45961.781840509262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45961.781840509262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45961.781840509262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45961.781840509262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45961.781840509262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45961.781840509262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45961.781840509262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45961.781840509262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45961.781840509262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45961.781840509262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45961.781840509262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45961.781840509262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45961.781840509262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45961.781840509262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45961.781840509262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45961.781840509262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45961.781840509262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45961.781840509262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45961.781840509262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45961.781840509262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45961.781840509262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45961.781840509262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45961.781840509262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45961.781840509262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45961.781840509262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45961.781840509262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45961.781840509262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45961.781840509262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45961.781840509262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45961.781840509262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45961.781840509262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45961.781840509262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45961.781840509262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45961.781840509262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45961.781840509262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45961.781840509262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45961.781840509262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45961.781840509262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45961.781840509262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45961.781840509262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45961.781840509262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45961.781840509262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45961.781840509262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45961.781840509262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45961.781840509262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45961.781840509262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45961.781840509262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45961.781840509262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45961.781840509262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45961.781840509262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45961.781840509262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45961.781840509262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45961.781840509262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45961.781840509262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45961.781840509262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45961.781840509262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45961.781840509262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45961.781840509262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45961.781840509262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45961.781840509262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45961.781840509262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45961.781840509262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45961.781840509262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45961.781840509262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45961.781840509262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45961.781840509262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45961.781840509262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45961.781840509262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45961.781840509262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45961.781840509262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45961.781840509262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45961.781840509262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45961.781840509262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45961.781840509262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45961.781840509262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45961.781840509262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45961.781840509262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45961.781840509262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45961.781840509262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45961.781840509262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45961.781840509262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45961.781840509262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45961.781840509262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45961.781840509262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45961.781840509262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45961.781840509262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45961.781840509262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45961.781840509262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45961.781840509262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45961.781840509262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45961.781840509262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45961.781840509262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45961.781840509262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45961.781840509262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45961.781840509262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45961.781840509262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45961.781840509262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45961.781840509262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45961.781840509262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45961.781840509262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45961.781840509262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45961.781840509262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45961.781840509262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45961.781840509262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45961.781840509262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45961.781840509262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45961.781840509262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45961.781840509262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45961.781840509262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45961.781840509262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45961.781840509262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45961.781840509262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45961.781840509262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45961.781840509262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45961.781840509262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45961.781840509262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45961.781840509262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45961.781840509262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45961.781840509262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45961.781840509262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45961.781840509262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45961.781840509262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45961.781840509262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45961.781840509262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45961.781840509262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45961.781840509262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45961.781840509262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45961.781840509262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45961.781840509262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45961.781840509262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45961.781840509262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45961.781840509262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45961.781840509262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45961.781840509262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45961.781840509262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45961.781840509262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45961.781840509262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45961.781840509262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45961.781840509262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45961.781840509262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45961.781840509262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45961.781840509262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45961.781840509262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45961.781840509262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45961.781840509262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45961.781840509262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45961.781840509262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45961.781840509262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45961.781840509262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45961.781840509262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45961.781840509262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45961.781840509262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45961.781840509262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45961.781840509262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45961.781840509262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45961.781840509262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45961.781840509262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45961.781840509262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45961.781840509262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45961.781840509262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45961.781840509262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45961.781840509262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45961.781840509262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45961.781840509262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45961.781840509262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45961.781840509262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45961.781840509262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45961.781840509262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45961.781840509262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45961.781840509262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45961.781840509262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45961.781840509262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45961.781840509262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45961.781840509262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45961.781840509262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45961.781840509262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45961.781840509262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45961.781840509262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45961.781840509262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45961.781840509262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45961.781840509262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45961.781840509262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45961.781840509262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45961.781840509262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45961.781840509262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45961.781840509262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45961.781840509262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45961.781840509262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45961.781840509262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45961.781840509262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45961.781840509262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45961.781840509262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45961.781840509262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45961.781840509262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45961.781840509262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45961.781840509262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45961.781840509262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45961.781840509262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45961.781840509262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45961.781840509262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45961.781840509262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45961.781840509262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45961.781840509262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45961.781840509262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45961.781840509262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45961.781840509262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45961.781840509262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45961.781840509262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45961.781840509262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45961.781840509262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45961.781840509262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45961.781840509262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45961.781840509262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45961.781840509262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45961.781840509262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45961.781840509262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45961.781840509262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45961.781840509262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45961.781840509262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45961.781840509262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45961.781840509262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45961.781840509262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45961.781840509262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45961.781840509262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45961.781840509262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45961.781840509262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45961.781840509262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45961.781840509262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45961.781840509262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45961.781840509262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45961.781840509262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45961.781840509262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45961.781840509262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45961.781840509262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45961.781840509262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45961.781840509262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45961.781840509262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45961.781840509262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45961.781840509262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45961.781840509262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45961.781840509262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45961.781840509262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45961.781840509262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45961.781840509262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45961.781840509262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45961.781840509262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45961.781840509262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45961.781840509262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45961.781840509262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45961.781840509262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45961.781840509262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45961.781840509262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45961.781840509262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45961.781840509262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45961.781840509262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45961.781840509262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45961.781840509262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45961.781840509262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45961.781840509262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45961.781840509262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45961.781840509262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45961.781840509262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45961.781840509262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45961.781840509262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45961.781840509262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45961.781840509262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45961.781840509262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45961.781840509262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45961.781840509262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45961.781840509262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45961.781840509262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45961.781840509262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45961.781840509262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45961.781840509262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45961.781840509262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45961.781840509262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45961.781840509262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45961.781840509262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45961.781840509262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45961.781840509262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45961.781840509262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45961.781840509262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45961.781840509262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45961.781840509262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45961.781840509262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45961.781840509262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45961.781840509262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45961.781840509262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45961.781840509262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45961.781840509262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45961.781840509262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45961.781840509262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45961.781840509262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45961.781840509262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45961.781840509262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45961.781840509262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45961.781840509262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45961.781840509262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45961.781840509262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45961.781840509262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45961.781840509262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45961.781840509262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45961.781840509262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45961.781840509262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45961.781840509262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45961.781840509262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45961.781840509262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45961.781840509262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45961.781840509262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45961.781840509262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45961.781840509262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45961.781840509262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45961.781840509262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45961.781840509262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45961.781840509262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45961.781840509262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45961.781840509262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45961.781840509262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45961.781840509262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45961.781840509262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45961.781840509262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45961.781840509262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45961.781840509262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45961.781840509262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45961.781840509262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45961.781840509262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45961.781840509262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45961.781840509262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45961.781840509262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45961.781840509262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45961.781840509262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45961.781840509262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45961.781840509262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45961.781840509262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45961.781840509262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45961.781840509262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45961.781840509262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45961.781840509262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45961.781840509262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45961.781840509262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45961.781840509262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45961.781840509262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45961.781840509262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45961.781840509262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45961.781840509262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45961.781840509262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45961.781840509262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45961.781840509262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45961.781840509262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45961.781840509262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45961.781840509262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45961.781840509262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45961.781840509262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45961.781840509262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45961.781840509262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45961.781840509262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45961.781840509262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45961.781840509262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45961.781840509262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45961.781840509262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45961.781840509262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45961.781840509262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45961.781840509262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45961.781840509262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45961.781840509262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45961.781840509262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45961.781840509262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45961.781840509262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45961.781840509262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45961.781840509262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45961.781840509262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45961.781840509262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45961.781840509262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45961.781840509262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45961.781840509262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45961.781840509262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45961.781840509262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45961.781840509262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45961.781840509262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45961.781840509262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45961.781840509262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45961.781840509262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45961.781840509262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45961.781840509262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45961.781840509262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45961.781840509262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45961.781840509262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45961.781840509262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45961.781840509262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45961.781840509262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45961.781840509262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45961.781840509262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45961.781840509262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45961.781840509262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45961.781840509262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45961.781840509262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45961.781840509262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45961.781840509262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45961.781840509262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45961.781840509262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45961.781840509262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45961.781840509262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45961.781840509262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45961.781840509262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45961.781840509262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45961.781840509262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45961.781840509262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45961.781840509262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45961.781840509262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45961.781840509262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45961.781840509262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45961.781840509262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45961.781840509262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45961.781840509262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45961.781840509262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45961.781840509262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45961.781840509262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45961.781840509262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45961.781840509262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45961.781840509262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45961.781840509262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45961.781840509262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45961.781840509262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45961.781840509262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45961.781840509262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45961.781840509262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45961.781840509262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45961.781840509262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45961.781840509262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45961.781840509262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45961.781840509262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45961.781840509262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45961.781840509262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45961.781840509262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45961.781840509262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45961.781840509262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45961.781840509262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45961.781840509262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45961.781840509262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45961.781840509262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45961.781840509262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45961.781840509262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45961.781840509262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45961.781840509262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45961.781840509262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45961.781840509262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45961.781840509262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45961.781840509262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45961.781840509262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45961.781840509262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45961.781840509262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45961.781840509262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45961.781840509262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45961.781840509262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45961.781840509262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45961.781840509262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45961.781840509262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45961.781840509262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45961.781840509262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45961.781840509262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45961.781840509262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45961.781840509262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45961.781840509262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45961.781840509262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45961.781840509262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45961.781840509262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45961.781840509262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45961.781840509262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45961.781840509262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45961.781840509262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45961.781840509262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45961.781840509262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45961.781840509262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45961.781840509262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45961.781840509262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45961.781840509262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45961.781840509262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45961.781840509262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45961.781840509262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45961.781840509262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45961.781840509262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45961.781840509262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45961.781840509262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45961.781840509262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45961.781840509262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45961.781840509262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45961.781840509262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45961.781840509262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45961.781840509262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45961.781840509262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45961.781840509262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45961.781840509262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45961.781840509262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45961.781840509262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45961.781840509262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45961.781840509262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45961.781840509262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45961.781840509262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45961.781840509262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45961.781840509262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45961.781840509262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45961.781840509262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45961.781840509262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45961.781840509262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45961.781840509262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45961.781840509262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45961.781840509262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45961.781840509262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45961.781840509262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45961.781840509262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45961.781840509262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45961.781840509262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45961.781840509262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45961.781840509262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45961.781840509262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45961.781840509262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45961.781840509262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45961.781840509262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45961.781840509262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45961.781840509262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45961.781840509262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45961.781840509262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45961.781840509262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45961.781840509262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45961.781840509262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45961.781840509262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45961.781840509262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45961.781840509262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45961.781840509262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45961.781840509262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45961.781840509262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45961.781840509262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45961.781840509262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45961.781840509262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45961.781840509262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45961.781840509262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45961.781840509262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45961.781840509262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45961.781840509262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45961.781840509262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45961.781840509262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45961.781840509262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45961.781840509262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45961.781840509262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45961.781840509262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45961.781840509262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45961.781840509262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45961.781840509262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45961.781840509262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45961.781840509262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45961.781840509262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45961.781840509262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45961.781840509262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45961.781840509262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45961.781840509262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45961.781840509262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45961.781840509262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45961.781840509262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45961.781840509262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45961.781840509262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45961.781840509262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45961.781840509262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45961.781840509262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45961.781840509262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45961.781840509262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45961.781840509262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45961.781840509262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45961.781840509262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45961.781840509262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45961.781840509262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45961.781840509262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45961.781840509262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45961.781840509262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45961.781840509262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45961.781840509262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45961.781840509262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45961.781840509262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45961.781840509262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45961.781840509262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45961.781840509262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45961.781840509262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45961.781840509262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45961.781840509262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45961.781840509262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45961.781840509262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45961.781840509262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45961.781840509262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45961.781840509262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45961.781840509262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45961.781840509262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45961.781840509262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45961.781840509262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45961.781840509262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45961.781840509262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45961.781840509262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45961.781840509262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45961.781840509262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45961.781840509262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45961.781840509262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45961.781840509262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45961.781840509262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45961.781840509262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45961.781840509262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45961.781840509262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45961.781840509262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45961.781840509262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45961.781840509262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45961.781840509262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45961.781840509262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45961.781840509262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45961.781840509262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45961.781840509262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45961.781840509262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45961.781840509262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45961.781840509262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45961.781840509262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45961.781840509262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45961.781840509262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45961.781840509262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45961.781840509262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45961.781840509262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45961.781840509262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45961.781840509262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45961.781840509262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45961.781840509262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45961.781840509262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45961.781840509262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45961.781840509262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45961.781840509262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45961.781840509262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45961.781840509262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45961.781840509262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45961.781840509262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45961.781840509262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45961.781840509262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45961.781840509262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45961.781840509262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45961.781840509262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45961.781840509262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45961.781840509262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45961.781840509262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45961.781840509262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45961.781840509262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45961.781840509262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45961.781840509262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45961.781840509262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45961.781840509262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45961.781840509262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45961.781840509262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45961.781840509262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45961.781840509262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45961.781840509262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45961.781840509262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45961.781840509262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45961.781840509262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45961.781840509262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45961.781840509262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45961.781840509262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45961.781840509262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45961.781840509262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45961.781840509262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45961.781840509262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45961.781840509262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45961.781840509262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45961.781840509262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45961.781840509262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45961.781840509262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45961.781840509262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45961.781840509262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45961.781840509262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45961.781840509262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45961.781840509262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45961.781840509262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45961.781840509262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45961.781840509262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45961.781840509262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45961.781840509262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45961.781840509262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45961.781840509262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45961.781840509262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45961.781840509262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45961.781840509262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45961.781840509262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45961.781840509262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45961.781840509262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45961.781840509262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45961.781840509262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45961.781840509262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45961.781840509262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45961.781840509262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45961.781840509262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45961.781840509262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45961.781840509262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45961.781840509262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45961.781840509262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45961.781840509262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45961.781840509262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45961.781840509262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45961.781840509262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45961.781840509262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45961.781840509262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45961.781840509262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45961.781840509262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45961.781840509262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45961.781840509262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45961.781840509262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45961.781840509262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45961.781840509262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45961.781840509262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45961.781840509262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45961.781840509262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45961.781840509262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45961.781840509262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45961.781840509262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45961.781840509262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45961.781840509262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45961.781840509262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45961.781840509262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45961.781840509262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45961.781840509262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45961.781840509262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45961.781840509262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45961.781840509262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45961.781840509262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45961.781840509262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45961.781840509262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45961.781840509262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45961.781840509262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45961.781840509262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45961.781840509262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45961.781840509262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45961.781840509262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45961.781840509262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45961.781840509262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45961.781840509262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45961.781840509262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45961.781840509262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45961.781840509262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45961.781840509262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45961.781840509262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45961.781840509262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45961.781840509262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45961.781840509262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45961.781840509262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45961.781840509262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45961.781840509262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45961.781840509262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45961.781840509262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45961.781840509262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45961.781840509262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45961.781840509262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45961.781840509262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45961.781840509262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45961.781840509262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45961.781840509262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45961.781840509262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45961.781840509262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45961.781840509262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45961.781840509262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45961.781840509262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45961.781840509262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45961.781840509262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45961.781840509262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45961.781840509262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45961.781840509262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45961.781840509262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45961.781840509262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45961.781840509262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45961.781840509262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45961.781840509262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45961.781840509262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45961.781840509262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45961.781840509262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45961.781840509262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45961.781840509262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45961.781840509262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45961.781840509262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45961.781840509262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45961.781840509262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45961.781840509262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45961.781840509262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45961.781840509262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45961.781840509262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45961.781840509262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45961.781840509262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45961.781840509262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45961.781840509262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45961.781840509262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45961.781840509262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45961.781840509262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45961.781840509262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45961.781840509262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45961.781840509262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45961.781840509262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45961.781840509262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45961.781840509262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45961.781840509262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45961.781840509262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45961.781840509262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45961.781840509262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45961.781840509262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45961.781840509262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45961.781840509262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45961.781840509262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45961.781840509262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45961.781840509262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45961.781840509262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45961.781840509262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45961.781840509262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45961.781840509262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45961.781840509262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45961.781840509262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45961.781840509262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45961.781840509262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45961.781840509262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45961.781840509262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45961.781840509262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45961.781840509262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45961.781840509262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45961.781840509262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45961.781840509262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45961.781840509262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45961.781840509262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45961.781840509262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45961.781840509262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45961.781840509262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45961.781840509262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45961.781840509262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45961.781840509262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45961.781840509262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45961.781840509262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45961.781840509262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45961.781840509262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45961.781840509262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45961.781840509262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45961.781840509262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45961.781840509262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45961.781840509262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45961.781840509262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45961.781840509262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45961.781840509262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45961.781840509262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45961.781840509262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45961.781840509262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45961.781840509262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45961.781840509262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45961.781840509262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45961.781840509262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45961.781840509262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45961.781840509262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45961.781840509262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45961.781840509262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45961.781840509262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45961.781840509262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45961.781840509262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45961.781840509262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45961.781840509262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45961.781840509262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45961.781840509262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45961.781840509262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45961.781840509262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45961.781840509262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45961.781840509262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45961.781840509262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45961.781840509262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45961.781840509262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45961.781840509262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45961.781840509262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45961.781840509262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45961.781840509262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45961.781840509262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45961.781840509262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45961.781840509262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45961.781840509262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45961.781840509262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45961.781840509262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45961.781840509262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45961.781840509262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45961.781840509262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45961.781840509262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45961.781840509262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45961.781840509262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45961.781840509262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45961.781840509262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45961.781840509262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45961.781840509262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45961.781840509262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45961.781840509262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45961.781840509262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45961.781840509262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45961.781840509262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45961.781840509262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45961.781840509262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45961.781840509262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45961.781840509262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45961.781840509262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45961.781840509262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45961.781840509262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45961.781840509262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45961.781840509262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45961.781840509262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45961.781840509262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45961.781840509262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45961.781840509262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45961.781840509262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45961.781840509262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45961.781840509262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45961.781840509262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45961.781840509262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45961.781840509262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45961.781840509262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45961.781840509262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45961.781840509262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45961.781840509262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45961.781840509262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45961.781840509262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45961.781840509262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45961.781840509262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45961.781840509262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45961.781840509262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45961.781840509262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45961.781840509262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45961.781840509262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45961.781840509262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45961.781840509262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45961.781840509262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45961.781840509262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45961.781840509262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45961.781840509262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45961.781840509262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45961.781840509262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45961.781840509262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45961.781840509262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45961.781840509262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45961.781840509262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45961.781840509262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45961.781840509262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45961.781840509262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45961.781840509262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45961.781840509262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45961.781840509262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45961.781840509262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45961.781840509262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45961.781840509262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45961.781840509262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45961.781840509262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45961.781840509262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45961.781840509262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45961.781840509262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45961.781840509262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45961.781840509262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45961.781840509262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45961.781840509262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45961.781840509262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45961.781840509262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45961.781840509262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45961.781840509262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45961.781840509262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45961.781840509262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45961.781840509262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45961.781840509262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45961.781840509262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45961.781840509262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45961.781840509262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45961.781840509262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45961.781840509262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45961.781840509262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45961.781840509262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45961.781840509262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45961.781840509262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45961.781840509262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45961.781840509262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45961.781840509262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45961.781840509262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45961.781840509262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45961.781840509262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45961.781840509262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45961.781840509262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45961.781840509262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45961.781840509262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45961.781840509262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45961.781840509262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45961.781840509262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45961.781840509262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45961.781840509262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45961.781840509262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45961.781840509262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45961.781840509262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45961.781840509262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45961.781840509262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45961.781840509262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45961.781840509262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45961.781840509262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45961.781840509262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45961.781840509262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45961.781840509262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45961.781840509262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45961.781840509262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45961.781840509262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45961.781840509262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45961.781840509262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45961.781840509262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45961.781840509262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45961.781840509262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45961.781840509262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45961.781840509262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45961.781840509262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45961.781840509262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45961.781840509262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45961.781840509262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45961.781840509262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45961.781840509262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45961.781840509262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45961.781840509262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45961.781840509262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45961.781840509262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45961.781840509262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45961.781840509262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45961.781840509262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45961.781840509262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45961.781840509262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45961.781840509262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45961.781840509262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45961.781840509262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45961.781840509262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45961.781840509262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45961.781840509262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45961.781840509262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45961.781840509262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45961.781840509262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45961.781840509262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45961.781840509262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45961.781840509262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45961.781840509262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45961.781840509262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45961.781840509262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45961.781840509262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45961.781840509262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45961.781840509262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45961.781840509262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45961.781840509262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45961.781840509262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45961.781840509262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45961.781840509262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45961.781840509262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45961.781840509262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45961.781840509262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45961.781840509262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45961.781840509262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45961.781840509262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45961.781840509262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45961.781840509262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45961.781840509262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45961.781840509262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45961.781840509262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45961.781840509262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45961.781840509262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45961.781840509262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45961.781840509262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45961.781840509262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45961.781840509262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45961.781840509262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45961.781840509262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45961.781840509262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45961.781840509262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45961.781840509262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45961.781840509262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45961.781840509262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45961.781840509262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45961.781840509262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45961.781840509262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45961.781840509262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45961.781840509262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45961.781840509262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45961.781840509262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45961.781840509262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45961.781840509262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45961.781840509262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45961.781840509262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45961.781840509262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45961.781840509262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45961.781840509262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258.30112291666592</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0.81309050926211057</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4.1620601856266148E-2</v>
      </c>
      <c r="H4" s="123">
        <v>45961.731886574074</v>
      </c>
      <c r="I4" s="119" t="str">
        <f>IFERROR(VLOOKUP(D4,DB!A:F,6,0),"")</f>
        <v>Generator-SG</v>
      </c>
      <c r="J4" s="119" t="str">
        <f>IFERROR(VLOOKUP(D4,DB!A:G,7,0),"")</f>
        <v>Vandalized</v>
      </c>
      <c r="K4" s="125" t="s">
        <v>39112</v>
      </c>
      <c r="L4" s="121" t="str">
        <f>IFERROR(VLOOKUP(D4,DB!A:I,9,0),"")</f>
        <v>Latis</v>
      </c>
    </row>
    <row r="5" spans="1:16" ht="15" customHeight="1">
      <c r="A5" s="119"/>
      <c r="B5" s="119" t="str">
        <f>IFERROR(VLOOKUP(D5,DB!A:K,11,0),"")</f>
        <v/>
      </c>
      <c r="C5" s="120"/>
      <c r="D5" s="121"/>
      <c r="E5" s="98"/>
      <c r="F5" s="123"/>
      <c r="G5" s="124">
        <f ca="1">IFERROR(NOW()-F5,"")</f>
        <v>45961.781840509262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45961.781840509262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45961.781840509262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45961.781840509262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45961.781840509262</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45961.781840509262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45961.781840509262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45961.781840509262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45961.781840509262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45961.781840509262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45961.781840509262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45961.781840509262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45961.781840509262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45961.781840509262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45961.781840509262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45961.781840509262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45961.781840509262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45961.781840509262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45961.781840509262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45961.781840509262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45961.781840509262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45961.781840509262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45961.781840509262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45961.781840509262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45961.781840509262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45961.781840509262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45961.781840509262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45961.781840509262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45961.781840509262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45961.781840509262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45961.781840509262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45961.781840509262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45961.781840509262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45961.781840509262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45961.781840509262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45961.781840509262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45961.781840509262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45961.781840509262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45961.781840509262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45961.781840509262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45961.781840509262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45961.781840509262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45961.781840509262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45961.781840509262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45961.781840509262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45961.781840509262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45961.781840509262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45961.781840509262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45961.781840509262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45961.781840509262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45961.781840509262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45961.781840509262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45961.781840509262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45961.781840509262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45961.781840509262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45961.781840509262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45961.781840509262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45961.781840509262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45961.781840509262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45961.781840509262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45961.781840509262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45961.781840509262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45961.781840509262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45961.781840509262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45961.781840509262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45961.781840509262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45961.781840509262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45961.781840509262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45961.781840509262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45961.781840509262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45961.781840509262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45961.781840509262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45961.781840509262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45961.781840509262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45961.781840509262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45961.781840509262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45961.781840509262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45961.781840509262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45961.781840509262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45961.781840509262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45961.781840509262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45961.781840509262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45961.781840509262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45961.781840509262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45961.781840509262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45961.781840509262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45961.781840509262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45961.781840509262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45961.781840509262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45961.781840509262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45961.781840509262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45961.781840509262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45961.781840509262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45961.781840509262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45961.781840509262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45961.781840509262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45961.781840509262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45961.781840509262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45961.781840509262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45961.781840509262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45961.781840509262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45961.781840509262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45961.781840509262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45961.781840509262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45961.781840509262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45961.781840509262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45961.781840509262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45961.781840509262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45961.781840509262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45961.781840509262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45961.781840509262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45961.781840509262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45961.781840509262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45961.781840509262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45961.781840509262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45961.781840509262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45961.781840509262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45961.781840509262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45961.781840509262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45961.781840509262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45961.781840509262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45961.781840509262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45961.781840509262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45961.781840509262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45961.781840509262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45961.781840509262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45961.781840509262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45961.781840509262</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45961.781840509262</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69.949780324073799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35.592963194445474</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13.120729398149706</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33181</v>
      </c>
      <c r="E5" s="152" t="s">
        <v>39100</v>
      </c>
      <c r="F5" s="153">
        <v>45961.751203703701</v>
      </c>
      <c r="G5" s="154">
        <f ca="1">IFERROR(NOW()-F5,"")</f>
        <v>3.0636805560789071E-2</v>
      </c>
      <c r="H5" s="153">
        <v>45961.745300925926</v>
      </c>
      <c r="I5" s="152" t="str">
        <f>IFERROR(VLOOKUP(D5,DB!A:F,6,0),"")</f>
        <v>SCECO</v>
      </c>
      <c r="J5" s="152" t="str">
        <f>IFERROR(VLOOKUP(D5,DB!A:G,7,0),"")</f>
        <v>Weak</v>
      </c>
      <c r="K5" s="152" t="s">
        <v>39120</v>
      </c>
      <c r="L5" s="152" t="str">
        <f>IFERROR(VLOOKUP(D5,DB!A:I,9,0),"")</f>
        <v>Latis</v>
      </c>
    </row>
    <row r="6" spans="1:13" ht="15">
      <c r="A6" s="152"/>
      <c r="B6" s="152" t="str">
        <f>IFERROR(VLOOKUP(D6,DB!A:K,11,0),"")</f>
        <v/>
      </c>
      <c r="C6" s="152"/>
      <c r="D6" s="152"/>
      <c r="E6" s="152"/>
      <c r="F6" s="153"/>
      <c r="G6" s="154">
        <f ca="1">IFERROR(NOW()-F6,"")</f>
        <v>45961.781840509262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45961.781840509262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45961.781840509262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45961.781840509262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45961.781840509262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45961.781840509262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45961.781840509262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45961.781840509262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45961.781840509262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45961.781840509262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45961.781840509262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45961.781840509262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45961.781840509262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45961.781840509262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45961.781840509262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45961.781840509262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45961.781840509262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45961.781840509262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45961.781840509262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45961.781840509262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45961.781840509262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45961.781840509262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45961.781840509262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45961.781840509262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45961.781840509262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45961.781840509262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45961.781840509262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45961.781840509262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45961.781840509262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45961.781840509262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45961.781840509262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45961.781840509262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45961.781840509262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45961.781840509262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45961.781840509262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45961.781840509262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45961.781840509262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45961.781840509262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45961.781840509262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45961.781840509262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45961.781840509262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45961.781840509262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45961.781840509262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45961.781840509262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45961.781840509262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45961.781840509262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45961.781840509262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45961.781840509262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45961.781840509262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45961.781840509262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45961.781840509262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45961.781840509262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45961.781840509262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45961.781840509262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45961.781840509262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45961.781840509262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45961.781840509262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45961.781840509262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45961.781840509262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45961.781840509262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45961.781840509262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45961.781840509262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45961.781840509262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45961.781840509262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45961.781840509262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45961.781840509262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45961.781840509262</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45961.781840509262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45961.781840509262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45961.781840509262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45961.781840509262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45961.781840509262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45961.781840509262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45961.781840509262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45961.781840509262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45961.781840509262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45961.781840509262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45961.781840509262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45961.781840509262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45961.781840509262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45961.781840509262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45961.781840509262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45961.781840509262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45961.781840509262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45961.781840509262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45961.781840509262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45961.781840509262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45961.781840509262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45961.781840509262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45961.781840509262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45961.781840509262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45961.781840509262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45961.781840509262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45961.781840509262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45961.781840509262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45961.781840509262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45961.781840509262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45961.781840509262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45961.781840509262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45961.781840509262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45961.781840509262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45961.781840509262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45961.781840509262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45961.781840509262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45961.781840509262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45961.781840509262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45961.781840509262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45961.781840509262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45961.781840509262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45961.781840509262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45961.781840509262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45961.781840509262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45961.781840509262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45961.781840509262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45961.781840509262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45961.781840509262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45961.781840509262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45961.781840509262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45961.781840509262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45961.781840509262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45961.781840509262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45961.781840509262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45961.781840509262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45961.781840509262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45961.781840509262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45961.781840509262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45961.781840509262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45961.781840509262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45961.781840509262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45961.781840509262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45961.781840509262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45961.781840509262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45961.781840509262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45961.781840509262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45961.781840509262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45961.781840509262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45961.781840509262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45961.781840509262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45961.781840509262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45961.781840509262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45961.781840509262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45961.781840509262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45961.781840509262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45961.781840509262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45961.781840509262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45961.781840509262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45961.781840509262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45961.781840509262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45961.781840509262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45961.781840509262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45961.781840509262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45961.781840509262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45961.781840509262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45961.781840509262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45961.781840509262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45961.781840509262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45961.781840509262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45961.781840509262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45961.781840509262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45961.781840509262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45961.781840509262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45961.781840509262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45961.781840509262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45961.781840509262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45961.781840509262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45961.781840509262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45961.781840509262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45961.781840509262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45961.781840509262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45961.781840509262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45961.781840509262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45961.781840509262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45961.781840509262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45961.781840509262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45961.781840509262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45961.781840509262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45961.781840509262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45961.781840509262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45961.781840509262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45961.781840509262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45961.781840509262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45961.781840509262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45961.781840509262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45961.781840509262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45961.781840509262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45961.781840509262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45961.781840509262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45961.781840509262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45961.781840509262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45961.781840509262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45961.781840509262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45961.781840509262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45961.781840509262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45961.781840509262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45961.781840509262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45961.781840509262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45961.781840509262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45961.781840509262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45961.781840509262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45961.781840509262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45961.781840509262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45961.781840509262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45961.781840509262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45961.781840509262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45961.781840509262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45961.781840509262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45961.781840509262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45961.781840509262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45961.781840509262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45961.781840509262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45961.781840509262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45961.781840509262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45961.781840509262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45961.781840509262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45961.781840509262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45961.781840509262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45961.781840509262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45961.781840509262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45961.781840509262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45961.781840509262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45961.781840509262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45961.781840509262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45961.781840509262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45961.781840509262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45961.781840509262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45961.781840509262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45961.781840509262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45961.781840509262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45961.781840509262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45961.781840509262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45961.781840509262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45961.781840509262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45961.781840509262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45961.781840509262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45961.781840509262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45961.781840509262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45961.781840509262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45961.781840509262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45961.781840509262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45961.781840509262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45961.781840509262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45961.781840509262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45961.781840509262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45961.781840509262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45961.781840509262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45961.781840509262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45961.781840509262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45961.781840509262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45961.781840509262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45961.781840509262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45961.781840509262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45961.781840509262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45961.781840509262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45961.781840509262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45961.781840509262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45961.781840509262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45961.781840509262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45961.781840509262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45961.781840509262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45961.781840509262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45961.781840509262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45961.781840509262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45961.781840509262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45961.781840509262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45961.781840509262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45961.781840509262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45961.781840509262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45961.781840509262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45961.781840509262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45961.781840509262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45961.781840509262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45961.781840509262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45961.781840509262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45961.781840509262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45961.781840509262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45961.781840509262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45961.781840509262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45961.781840509262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45961.781840509262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45961.781840509262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45961.781840509262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45961.781840509262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45961.781840509262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45961.781840509262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45961.781840509262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45961.781840509262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45961.781840509262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45961.781840509262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45961.781840509262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45961.781840509262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45961.781840509262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45961.781840509262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45961.781840509262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45961.781840509262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45961.781840509262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45961.781840509262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45961.781840509262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45961.781840509262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45961.781840509262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45961.781840509262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45961.781840509262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45961.781840509262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45961.781840509262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45961.781840509262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45961.781840509262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45961.781840509262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45961.781840509262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45961.781840509262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45961.781840509262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45961.781840509262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45961.781840509262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45961.781840509262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45961.781840509262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45961.781840509262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45961.781840509262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45961.781840509262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45961.781840509262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45961.781840509262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45961.781840509262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45961.781840509262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45961.781840509262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45961.781840509262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45961.781840509262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45961.781840509262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45961.781840509262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45961.781840509262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45961.781840509262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45961.781840509262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45961.781840509262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45961.781840509262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45961.781840509262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45961.781840509262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45961.781840509262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45961.781840509262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45961.781840509262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45961.781840509262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45961.781840509262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45961.781840509262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45961.781840509262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45961.781840509262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45961.781840509262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45961.781840509262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45961.781840509262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45961.781840509262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45961.781840509262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45961.781840509262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45961.781840509262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45961.781840509262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45961.781840509262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45961.781840509262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45961.781840509262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45961.781840509262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45961.781840509262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45961.781840509262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45961.781840509262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45961.781840509262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45961.781840509262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45961.781840509262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45961.781840509262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45961.781840509262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45961.781840509262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45961.781840509262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45961.781840509262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45961.781840509262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45961.781840509262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45961.781840509262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45961.781840509262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45961.781840509262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45961.781840509262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45961.781840509262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45961.781840509262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45961.781840509262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45961.781840509262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45961.781840509262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45961.781840509262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45961.781840509262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45961.781840509262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45961.781840509262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45961.781840509262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45961.781840509262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45961.781840509262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45961.781840509262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45961.781840509262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45961.781840509262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45961.781840509262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45961.781840509262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45961.781840509262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45961.781840509262</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34762</v>
      </c>
      <c r="E2" s="106" t="s">
        <v>39021</v>
      </c>
      <c r="F2" s="107"/>
      <c r="G2" s="77">
        <f ca="1">IFERROR(NOW()-F2,"")</f>
        <v>45961.781840509262</v>
      </c>
      <c r="H2" s="107">
        <v>45961.747835648152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45961.781840509262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45961.781840509262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45961.781840509262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45961.781840509262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45961.781840509262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45961.781840509262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45961.781840509262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45961.781840509262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45961.781840509262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45961.781840509262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45961.781840509262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45961.781840509262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45961.781840509262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45961.781840509262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45961.781840509262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45961.781840509262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45961.781840509262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45961.781840509262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45961.781840509262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45961.781840509262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45961.781840509262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45961.781840509262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45961.781840509262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45961.781840509262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45961.781840509262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45961.781840509262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45961.781840509262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45961.781840509262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45961.781840509262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45961.781840509262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45961.781840509262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45961.781840509262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45961.781840509262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45961.781840509262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45961.781840509262</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2025-10-31T15:47:43Z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